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INPU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<sst xmlns="http://schemas.openxmlformats.org/spreadsheetml/2006/main" count="768" uniqueCount="123">
  <si>
    <t>whisky</t>
  </si>
  <si>
    <t>region</t>
  </si>
  <si>
    <t>age</t>
  </si>
  <si>
    <t>alcohol</t>
  </si>
  <si>
    <t>rating</t>
  </si>
  <si>
    <t>ABERFELDY</t>
  </si>
  <si>
    <t>Highlands</t>
  </si>
  <si>
    <t>ABERLOUR</t>
  </si>
  <si>
    <t>Sherry</t>
  </si>
  <si>
    <t>Bourbon</t>
  </si>
  <si>
    <t>ALLT-A-BHAINNE</t>
  </si>
  <si>
    <t>ARDBEG</t>
  </si>
  <si>
    <t>Islay</t>
  </si>
  <si>
    <t>ARDMORE</t>
  </si>
  <si>
    <t>ARRAN</t>
  </si>
  <si>
    <t>AUCHENTOSHAN</t>
  </si>
  <si>
    <t>Lowlands</t>
  </si>
  <si>
    <t>AULTMORE</t>
  </si>
  <si>
    <t>BALBLAIR</t>
  </si>
  <si>
    <t>BALMENACH</t>
  </si>
  <si>
    <t>BALVENIE</t>
  </si>
  <si>
    <t>Oak</t>
  </si>
  <si>
    <t>B/S</t>
  </si>
  <si>
    <t>Port</t>
  </si>
  <si>
    <t>BANF</t>
  </si>
  <si>
    <t>BEN NEVIS</t>
  </si>
  <si>
    <t>BENRIACH</t>
  </si>
  <si>
    <t>BENRINES</t>
  </si>
  <si>
    <t>BENROMACH</t>
  </si>
  <si>
    <t>BLADNOCH</t>
  </si>
  <si>
    <t>BLAIR ATHOL</t>
  </si>
  <si>
    <t>BOWMORE</t>
  </si>
  <si>
    <t>BRACKLA</t>
  </si>
  <si>
    <t>BREVAL</t>
  </si>
  <si>
    <t>BRUICHLADDICH</t>
  </si>
  <si>
    <t>BUNNAHABHAIN</t>
  </si>
  <si>
    <t>CAOLILA</t>
  </si>
  <si>
    <t>CAPERDONICH</t>
  </si>
  <si>
    <t>CARDHU</t>
  </si>
  <si>
    <t>CLYNELISH</t>
  </si>
  <si>
    <t>AN CNOC</t>
  </si>
  <si>
    <t>COLEBURN</t>
  </si>
  <si>
    <t>CRAGGANMORE</t>
  </si>
  <si>
    <t>CRAIGELLACHIE</t>
  </si>
  <si>
    <t>DAILUAINE</t>
  </si>
  <si>
    <t>DALLAS DHU</t>
  </si>
  <si>
    <t>DALMORE</t>
  </si>
  <si>
    <t>DALWHINNIE</t>
  </si>
  <si>
    <t>DEANSTON</t>
  </si>
  <si>
    <t>DUFFTOWN</t>
  </si>
  <si>
    <t>EDRADOUR</t>
  </si>
  <si>
    <t>FETTERCAIRN</t>
  </si>
  <si>
    <t>GLEN ALBYN</t>
  </si>
  <si>
    <t>GLENALLACHIE</t>
  </si>
  <si>
    <t>GLEN DEVERON</t>
  </si>
  <si>
    <t>GLENDRONACH</t>
  </si>
  <si>
    <t>GLENDULLAN</t>
  </si>
  <si>
    <t>GLENESK</t>
  </si>
  <si>
    <t>GLENFARCLAS</t>
  </si>
  <si>
    <t>GLENFIDDICH</t>
  </si>
  <si>
    <t>GLEN FLAGLER</t>
  </si>
  <si>
    <t>GLEN GARIOCH</t>
  </si>
  <si>
    <t>GLENGOYNE</t>
  </si>
  <si>
    <t>GLENGRANT</t>
  </si>
  <si>
    <t>GLEN KEITH</t>
  </si>
  <si>
    <t>GLENKINCHIE</t>
  </si>
  <si>
    <t>GLENLIVET</t>
  </si>
  <si>
    <t>GLENLOCHY</t>
  </si>
  <si>
    <t>GLENLOSSIE</t>
  </si>
  <si>
    <t>GLEN MOHR</t>
  </si>
  <si>
    <t>GLENMORANGIE</t>
  </si>
  <si>
    <t>GLEN MORAY</t>
  </si>
  <si>
    <t>GLEN ORD</t>
  </si>
  <si>
    <t>GLENROTHES</t>
  </si>
  <si>
    <t>GLEN SPEY</t>
  </si>
  <si>
    <t>GLENTAUCHERS</t>
  </si>
  <si>
    <t>GLENTURRET</t>
  </si>
  <si>
    <t>GLENUGIE</t>
  </si>
  <si>
    <t>GLENURY ROYAL</t>
  </si>
  <si>
    <t>HIGHLAND PARK</t>
  </si>
  <si>
    <t>INCHGOWER</t>
  </si>
  <si>
    <t>INVERLEVEN</t>
  </si>
  <si>
    <t>JURA</t>
  </si>
  <si>
    <t>KNOCKANDO</t>
  </si>
  <si>
    <t>LADYBURN</t>
  </si>
  <si>
    <t>LAGAVULIN</t>
  </si>
  <si>
    <t>LAPHROAIG</t>
  </si>
  <si>
    <t>LINKWOOD</t>
  </si>
  <si>
    <t>LITTLEMILL</t>
  </si>
  <si>
    <t>LOCHNAGAR</t>
  </si>
  <si>
    <t>LOCHSIDE</t>
  </si>
  <si>
    <t>LONGMORN</t>
  </si>
  <si>
    <t>MACALLAN</t>
  </si>
  <si>
    <t>MANNOCHMORE</t>
  </si>
  <si>
    <t>MILLBURN</t>
  </si>
  <si>
    <t>MILTONDUFF</t>
  </si>
  <si>
    <t xml:space="preserve">MORTLACH </t>
  </si>
  <si>
    <t>NORTHPORT</t>
  </si>
  <si>
    <t>OBAN</t>
  </si>
  <si>
    <t>PITTYVAICH</t>
  </si>
  <si>
    <t>PORT ELLEN</t>
  </si>
  <si>
    <t>OLD PULTENEY</t>
  </si>
  <si>
    <t>ROSEBANK</t>
  </si>
  <si>
    <t>ST MAGDALENE</t>
  </si>
  <si>
    <t>SCAPA</t>
  </si>
  <si>
    <t>SINGLETON</t>
  </si>
  <si>
    <t>SPEYBURN</t>
  </si>
  <si>
    <t>SPRINGBANK</t>
  </si>
  <si>
    <t>Rum</t>
  </si>
  <si>
    <t>STATHISLA</t>
  </si>
  <si>
    <t>STRATHMILL</t>
  </si>
  <si>
    <t>TALISKER</t>
  </si>
  <si>
    <t>TAMDHU</t>
  </si>
  <si>
    <t>TAMNAVULIN</t>
  </si>
  <si>
    <t>TEANINICH</t>
  </si>
  <si>
    <t>TOBERMORY</t>
  </si>
  <si>
    <t>TOMATIN</t>
  </si>
  <si>
    <t>TOMINTOUL</t>
  </si>
  <si>
    <t>TORMORE</t>
  </si>
  <si>
    <t>TULLIBARDINE</t>
  </si>
  <si>
    <t>GLENSCOTIA</t>
  </si>
  <si>
    <t>wood</t>
  </si>
  <si>
    <t>Cambeltown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</si>
</sst>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1" applyNumberFormat="0" applyAlignment="0" applyProtection="0"/>
    <xf numFmtId="0" fontId="23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6" borderId="0" applyNumberFormat="0" applyBorder="0" applyAlignment="0" applyProtection="0"/>
    <xf numFmtId="0" fontId="0" fillId="27" borderId="7" applyNumberFormat="0" applyFont="0" applyAlignment="0" applyProtection="0"/>
    <xf numFmtId="0" fontId="29" fillId="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6.8515625" style="0" bestFit="1" customWidth="1"/>
    <col min="2" max="2" width="12.1406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121</v>
      </c>
      <c r="F1" s="1" t="s">
        <v>4</v>
      </c>
    </row>
    <row r="2" spans="1:6" ht="12.75">
      <c r="A2" s="1" t="s">
        <v>5</v>
      </c>
      <c r="B2" s="1" t="s">
        <v>6</v>
      </c>
      <c r="C2">
        <v>15</v>
      </c>
      <c r="D2">
        <v>43</v>
      </c>
      <c r="E2" s="1"/>
      <c r="F2">
        <v>77</v>
      </c>
    </row>
    <row r="3" spans="1:6" ht="12.75">
      <c r="A3" s="1" t="s">
        <v>5</v>
      </c>
      <c r="B3" s="1" t="s">
        <v>6</v>
      </c>
      <c r="C3">
        <v>14</v>
      </c>
      <c r="D3">
        <v>59.5</v>
      </c>
      <c r="E3" s="1"/>
      <c r="F3">
        <v>77</v>
      </c>
    </row>
    <row r="4" spans="1:6" ht="12.75">
      <c r="A4" s="1" t="s">
        <v>7</v>
      </c>
      <c r="B4" s="1" t="s">
        <v>6</v>
      </c>
      <c r="C4">
        <v>10</v>
      </c>
      <c r="D4">
        <v>40</v>
      </c>
      <c r="E4" s="1"/>
      <c r="F4">
        <v>83</v>
      </c>
    </row>
    <row r="5" spans="1:6" ht="12.75">
      <c r="A5" s="1" t="s">
        <v>7</v>
      </c>
      <c r="B5" s="1" t="s">
        <v>6</v>
      </c>
      <c r="C5">
        <v>12</v>
      </c>
      <c r="D5">
        <v>43</v>
      </c>
      <c r="E5" s="1"/>
      <c r="F5">
        <v>84</v>
      </c>
    </row>
    <row r="6" spans="1:6" ht="12.75">
      <c r="A6" s="1" t="s">
        <v>7</v>
      </c>
      <c r="B6" s="1" t="s">
        <v>6</v>
      </c>
      <c r="C6">
        <v>15</v>
      </c>
      <c r="D6">
        <v>43</v>
      </c>
      <c r="E6" s="1" t="s">
        <v>8</v>
      </c>
      <c r="F6">
        <v>83</v>
      </c>
    </row>
    <row r="7" spans="1:6" ht="12.75">
      <c r="A7" s="1" t="s">
        <v>7</v>
      </c>
      <c r="B7" s="1" t="s">
        <v>6</v>
      </c>
      <c r="C7">
        <v>15</v>
      </c>
      <c r="D7">
        <v>40</v>
      </c>
      <c r="E7" s="1" t="s">
        <v>8</v>
      </c>
      <c r="F7">
        <v>84</v>
      </c>
    </row>
    <row r="8" spans="1:6" ht="12.75">
      <c r="A8" s="1" t="s">
        <v>7</v>
      </c>
      <c r="B8" s="1" t="s">
        <v>6</v>
      </c>
      <c r="C8">
        <v>18</v>
      </c>
      <c r="D8">
        <v>43</v>
      </c>
      <c r="E8" s="1" t="s">
        <v>8</v>
      </c>
      <c r="F8">
        <v>84</v>
      </c>
    </row>
    <row r="9" spans="1:6" ht="12.75">
      <c r="A9" s="1" t="s">
        <v>7</v>
      </c>
      <c r="B9" s="1" t="s">
        <v>6</v>
      </c>
      <c r="C9">
        <v>21</v>
      </c>
      <c r="D9">
        <v>43</v>
      </c>
      <c r="E9" s="1"/>
      <c r="F9">
        <v>85</v>
      </c>
    </row>
    <row r="10" spans="1:6" ht="12.75">
      <c r="A10" s="1" t="s">
        <v>7</v>
      </c>
      <c r="B10" s="1" t="s">
        <v>6</v>
      </c>
      <c r="C10">
        <v>30</v>
      </c>
      <c r="D10">
        <v>43</v>
      </c>
      <c r="E10" s="1"/>
      <c r="F10">
        <v>85</v>
      </c>
    </row>
    <row r="11" spans="1:6" ht="12.75">
      <c r="A11" s="1" t="s">
        <v>7</v>
      </c>
      <c r="B11" s="1" t="s">
        <v>6</v>
      </c>
      <c r="C11">
        <v>21</v>
      </c>
      <c r="D11">
        <v>43</v>
      </c>
      <c r="E11" s="1" t="s">
        <v>9</v>
      </c>
      <c r="F11">
        <v>83</v>
      </c>
    </row>
    <row r="12" spans="1:6" ht="12.75">
      <c r="A12" s="1" t="s">
        <v>7</v>
      </c>
      <c r="B12" s="1" t="s">
        <v>6</v>
      </c>
      <c r="C12">
        <v>25</v>
      </c>
      <c r="D12">
        <v>43</v>
      </c>
      <c r="E12" s="1"/>
      <c r="F12">
        <v>84</v>
      </c>
    </row>
    <row r="13" spans="1:6" ht="12.75">
      <c r="A13" s="1" t="s">
        <v>10</v>
      </c>
      <c r="B13" s="1" t="s">
        <v>6</v>
      </c>
      <c r="C13">
        <v>13</v>
      </c>
      <c r="D13">
        <v>43</v>
      </c>
      <c r="E13" s="1"/>
      <c r="F13">
        <v>73</v>
      </c>
    </row>
    <row r="14" spans="1:6" ht="12.75">
      <c r="A14" s="1" t="s">
        <v>120</v>
      </c>
      <c r="B14" s="1" t="s">
        <v>122</v>
      </c>
      <c r="C14">
        <v>14</v>
      </c>
      <c r="D14">
        <v>40</v>
      </c>
      <c r="E14" s="1"/>
      <c r="F14">
        <v>87</v>
      </c>
    </row>
    <row r="15" spans="1:6" ht="12.75">
      <c r="A15" s="1" t="s">
        <v>11</v>
      </c>
      <c r="B15" s="1" t="s">
        <v>12</v>
      </c>
      <c r="C15">
        <v>10</v>
      </c>
      <c r="D15">
        <v>40</v>
      </c>
      <c r="E15" s="1" t="s">
        <v>8</v>
      </c>
      <c r="F15">
        <v>85</v>
      </c>
    </row>
    <row r="16" spans="1:6" ht="12.75">
      <c r="A16" s="2" t="s">
        <v>11</v>
      </c>
      <c r="B16" s="1" t="s">
        <v>12</v>
      </c>
      <c r="C16">
        <v>17</v>
      </c>
      <c r="D16">
        <v>40</v>
      </c>
      <c r="E16" s="1"/>
      <c r="F16">
        <v>86</v>
      </c>
    </row>
    <row r="17" spans="1:6" ht="12.75">
      <c r="A17" s="1" t="s">
        <v>11</v>
      </c>
      <c r="B17" s="1" t="s">
        <v>12</v>
      </c>
      <c r="C17">
        <v>18</v>
      </c>
      <c r="D17">
        <v>58.1</v>
      </c>
      <c r="E17" s="1"/>
      <c r="F17">
        <v>90</v>
      </c>
    </row>
    <row r="18" spans="1:6" ht="12.75">
      <c r="A18" s="1" t="s">
        <v>11</v>
      </c>
      <c r="B18" s="1" t="s">
        <v>12</v>
      </c>
      <c r="C18">
        <v>21</v>
      </c>
      <c r="D18">
        <v>49.2</v>
      </c>
      <c r="E18" s="1"/>
      <c r="F18">
        <v>82</v>
      </c>
    </row>
    <row r="19" spans="1:6" ht="12.75">
      <c r="A19" s="1" t="s">
        <v>11</v>
      </c>
      <c r="B19" s="1" t="s">
        <v>12</v>
      </c>
      <c r="C19">
        <f>98-75</f>
        <v>23</v>
      </c>
      <c r="D19">
        <v>43</v>
      </c>
      <c r="E19" s="1"/>
      <c r="F19">
        <v>92</v>
      </c>
    </row>
    <row r="20" spans="1:6" ht="12.75">
      <c r="A20" s="1" t="s">
        <v>11</v>
      </c>
      <c r="B20" s="1" t="s">
        <v>12</v>
      </c>
      <c r="C20">
        <f>98-74</f>
        <v>24</v>
      </c>
      <c r="D20">
        <v>55.8</v>
      </c>
      <c r="E20" s="1"/>
      <c r="F20">
        <v>93</v>
      </c>
    </row>
    <row r="21" spans="1:6" ht="12.75">
      <c r="A21" s="1" t="s">
        <v>11</v>
      </c>
      <c r="B21" s="1" t="s">
        <v>12</v>
      </c>
      <c r="C21">
        <v>28</v>
      </c>
      <c r="D21">
        <v>54.4</v>
      </c>
      <c r="E21" s="1"/>
      <c r="F21">
        <v>89</v>
      </c>
    </row>
    <row r="22" spans="1:6" ht="12.75">
      <c r="A22" s="1" t="s">
        <v>11</v>
      </c>
      <c r="B22" s="1" t="s">
        <v>12</v>
      </c>
      <c r="C22">
        <v>30</v>
      </c>
      <c r="D22">
        <v>40</v>
      </c>
      <c r="E22" s="1"/>
      <c r="F22">
        <v>94</v>
      </c>
    </row>
    <row r="23" spans="1:6" ht="12.75">
      <c r="A23" s="1" t="s">
        <v>11</v>
      </c>
      <c r="B23" s="1" t="s">
        <v>12</v>
      </c>
      <c r="C23">
        <f>94-63</f>
        <v>31</v>
      </c>
      <c r="D23">
        <v>40</v>
      </c>
      <c r="E23" s="1"/>
      <c r="F23">
        <v>90</v>
      </c>
    </row>
    <row r="24" spans="1:6" ht="12.75">
      <c r="A24" s="1" t="s">
        <v>13</v>
      </c>
      <c r="B24" s="1" t="s">
        <v>6</v>
      </c>
      <c r="C24">
        <v>19</v>
      </c>
      <c r="D24">
        <v>59</v>
      </c>
      <c r="E24" s="1"/>
      <c r="F24">
        <v>69</v>
      </c>
    </row>
    <row r="25" spans="1:6" ht="12.75">
      <c r="A25" s="1" t="s">
        <v>14</v>
      </c>
      <c r="B25" s="1" t="s">
        <v>6</v>
      </c>
      <c r="C25">
        <v>3</v>
      </c>
      <c r="D25">
        <v>60.5</v>
      </c>
      <c r="E25" s="1"/>
      <c r="F25">
        <v>72</v>
      </c>
    </row>
    <row r="26" spans="1:6" ht="12.75">
      <c r="A26" s="1" t="s">
        <v>15</v>
      </c>
      <c r="B26" s="1" t="s">
        <v>16</v>
      </c>
      <c r="C26">
        <v>10</v>
      </c>
      <c r="D26">
        <v>40</v>
      </c>
      <c r="E26" s="1"/>
      <c r="F26">
        <v>83</v>
      </c>
    </row>
    <row r="27" spans="1:6" ht="12.75">
      <c r="A27" s="1" t="s">
        <v>15</v>
      </c>
      <c r="B27" s="1" t="s">
        <v>16</v>
      </c>
      <c r="C27">
        <v>18</v>
      </c>
      <c r="D27">
        <v>58.8</v>
      </c>
      <c r="E27" s="1"/>
      <c r="F27">
        <v>87</v>
      </c>
    </row>
    <row r="28" spans="1:6" ht="12.75">
      <c r="A28" s="1" t="s">
        <v>15</v>
      </c>
      <c r="B28" s="1" t="s">
        <v>16</v>
      </c>
      <c r="C28">
        <v>21</v>
      </c>
      <c r="D28">
        <v>43</v>
      </c>
      <c r="E28" s="1"/>
      <c r="F28">
        <v>86</v>
      </c>
    </row>
    <row r="29" spans="1:6" ht="12.75">
      <c r="A29" s="1" t="s">
        <v>15</v>
      </c>
      <c r="B29" s="1" t="s">
        <v>16</v>
      </c>
      <c r="C29">
        <v>22</v>
      </c>
      <c r="D29">
        <v>43</v>
      </c>
      <c r="E29" s="1"/>
      <c r="F29">
        <v>86</v>
      </c>
    </row>
    <row r="30" spans="1:6" ht="12.75">
      <c r="A30" s="1" t="s">
        <v>15</v>
      </c>
      <c r="B30" s="1" t="s">
        <v>16</v>
      </c>
      <c r="C30">
        <v>25</v>
      </c>
      <c r="D30">
        <v>43</v>
      </c>
      <c r="E30" s="1"/>
      <c r="F30">
        <v>85</v>
      </c>
    </row>
    <row r="31" spans="1:6" ht="12.75">
      <c r="A31" s="1" t="s">
        <v>15</v>
      </c>
      <c r="B31" s="1" t="s">
        <v>16</v>
      </c>
      <c r="C31">
        <v>31</v>
      </c>
      <c r="D31">
        <v>43.5</v>
      </c>
      <c r="E31" s="1"/>
      <c r="F31">
        <v>86</v>
      </c>
    </row>
    <row r="32" spans="1:6" ht="12.75">
      <c r="A32" s="1" t="s">
        <v>17</v>
      </c>
      <c r="B32" s="1" t="s">
        <v>6</v>
      </c>
      <c r="C32">
        <v>12</v>
      </c>
      <c r="D32">
        <v>40</v>
      </c>
      <c r="E32" s="1"/>
      <c r="F32">
        <v>75</v>
      </c>
    </row>
    <row r="33" spans="1:6" ht="12.75">
      <c r="A33" s="1" t="s">
        <v>17</v>
      </c>
      <c r="B33" s="1" t="s">
        <v>6</v>
      </c>
      <c r="C33">
        <v>12</v>
      </c>
      <c r="D33">
        <v>43</v>
      </c>
      <c r="E33" s="1"/>
      <c r="F33">
        <v>75</v>
      </c>
    </row>
    <row r="34" spans="1:6" ht="12.75">
      <c r="A34" s="1" t="s">
        <v>17</v>
      </c>
      <c r="B34" s="1" t="s">
        <v>6</v>
      </c>
      <c r="C34">
        <v>21</v>
      </c>
      <c r="D34">
        <v>40</v>
      </c>
      <c r="E34" s="1"/>
      <c r="F34">
        <v>74</v>
      </c>
    </row>
    <row r="35" spans="1:6" ht="12.75">
      <c r="A35" s="1" t="s">
        <v>17</v>
      </c>
      <c r="B35" s="1" t="s">
        <v>6</v>
      </c>
      <c r="C35">
        <f>97-83</f>
        <v>14</v>
      </c>
      <c r="D35">
        <v>58.8</v>
      </c>
      <c r="E35" s="1"/>
      <c r="F35">
        <v>77</v>
      </c>
    </row>
    <row r="36" spans="1:6" ht="12.75">
      <c r="A36" s="1" t="s">
        <v>18</v>
      </c>
      <c r="B36" s="1" t="s">
        <v>6</v>
      </c>
      <c r="C36">
        <v>5</v>
      </c>
      <c r="D36">
        <v>40</v>
      </c>
      <c r="E36" s="1"/>
      <c r="F36">
        <v>70</v>
      </c>
    </row>
    <row r="37" spans="1:6" ht="12.75">
      <c r="A37" s="1" t="s">
        <v>18</v>
      </c>
      <c r="B37" s="1" t="s">
        <v>6</v>
      </c>
      <c r="C37">
        <v>16</v>
      </c>
      <c r="D37">
        <v>40</v>
      </c>
      <c r="E37" s="1"/>
      <c r="F37">
        <v>78</v>
      </c>
    </row>
    <row r="38" spans="1:6" ht="12.75">
      <c r="A38" s="1" t="s">
        <v>19</v>
      </c>
      <c r="B38" s="1" t="s">
        <v>6</v>
      </c>
      <c r="C38">
        <v>12</v>
      </c>
      <c r="D38">
        <v>43</v>
      </c>
      <c r="E38" s="1"/>
      <c r="F38">
        <v>77</v>
      </c>
    </row>
    <row r="39" spans="1:6" ht="12.75">
      <c r="A39" s="1" t="s">
        <v>19</v>
      </c>
      <c r="B39" s="1" t="s">
        <v>6</v>
      </c>
      <c r="C39">
        <v>12</v>
      </c>
      <c r="D39">
        <v>43</v>
      </c>
      <c r="E39" s="1"/>
      <c r="F39">
        <v>79</v>
      </c>
    </row>
    <row r="40" spans="1:6" ht="12.75">
      <c r="A40" s="1" t="s">
        <v>19</v>
      </c>
      <c r="B40" s="1" t="s">
        <v>6</v>
      </c>
      <c r="C40">
        <v>15</v>
      </c>
      <c r="D40">
        <v>63.4</v>
      </c>
      <c r="E40" s="1"/>
      <c r="F40">
        <v>78</v>
      </c>
    </row>
    <row r="41" spans="1:6" ht="12.75">
      <c r="A41" s="1" t="s">
        <v>19</v>
      </c>
      <c r="B41" s="1" t="s">
        <v>6</v>
      </c>
      <c r="C41">
        <v>25</v>
      </c>
      <c r="D41">
        <v>43</v>
      </c>
      <c r="E41" s="1"/>
      <c r="F41">
        <v>79</v>
      </c>
    </row>
    <row r="42" spans="1:6" ht="12.75">
      <c r="A42" s="1" t="s">
        <v>20</v>
      </c>
      <c r="B42" s="1" t="s">
        <v>6</v>
      </c>
      <c r="C42">
        <v>10</v>
      </c>
      <c r="D42">
        <v>40</v>
      </c>
      <c r="E42" s="1" t="s">
        <v>21</v>
      </c>
      <c r="F42">
        <v>85</v>
      </c>
    </row>
    <row r="43" spans="1:6" ht="12.75">
      <c r="A43" s="1" t="s">
        <v>20</v>
      </c>
      <c r="B43" s="1" t="s">
        <v>6</v>
      </c>
      <c r="C43">
        <v>12</v>
      </c>
      <c r="D43">
        <v>40</v>
      </c>
      <c r="E43" s="1" t="s">
        <v>22</v>
      </c>
      <c r="F43">
        <v>87</v>
      </c>
    </row>
    <row r="44" spans="1:6" ht="12.75">
      <c r="A44" s="1" t="s">
        <v>20</v>
      </c>
      <c r="B44" s="1" t="s">
        <v>6</v>
      </c>
      <c r="C44">
        <v>15</v>
      </c>
      <c r="D44">
        <v>50.4</v>
      </c>
      <c r="E44" s="1" t="s">
        <v>9</v>
      </c>
      <c r="F44">
        <v>85</v>
      </c>
    </row>
    <row r="45" spans="1:6" ht="12.75">
      <c r="A45" s="1" t="s">
        <v>20</v>
      </c>
      <c r="B45" s="1" t="s">
        <v>6</v>
      </c>
      <c r="C45">
        <v>21</v>
      </c>
      <c r="D45">
        <v>40</v>
      </c>
      <c r="E45" s="1" t="s">
        <v>23</v>
      </c>
      <c r="F45">
        <v>88</v>
      </c>
    </row>
    <row r="46" spans="1:6" ht="12.75">
      <c r="A46" s="1" t="s">
        <v>24</v>
      </c>
      <c r="B46" s="1" t="s">
        <v>6</v>
      </c>
      <c r="C46">
        <v>21</v>
      </c>
      <c r="D46">
        <v>58.2</v>
      </c>
      <c r="E46" s="1"/>
      <c r="F46">
        <v>67</v>
      </c>
    </row>
    <row r="47" spans="1:6" ht="12.75">
      <c r="A47" s="1" t="s">
        <v>25</v>
      </c>
      <c r="B47" s="1" t="s">
        <v>6</v>
      </c>
      <c r="C47">
        <v>10</v>
      </c>
      <c r="D47">
        <v>46</v>
      </c>
      <c r="E47" s="1"/>
      <c r="F47">
        <v>77</v>
      </c>
    </row>
    <row r="48" spans="1:6" ht="12.75">
      <c r="A48" s="1" t="s">
        <v>25</v>
      </c>
      <c r="B48" s="1" t="s">
        <v>6</v>
      </c>
      <c r="C48">
        <v>21</v>
      </c>
      <c r="D48">
        <v>60.5</v>
      </c>
      <c r="E48" s="1"/>
      <c r="F48">
        <v>77</v>
      </c>
    </row>
    <row r="49" spans="1:6" ht="12.75">
      <c r="A49" s="1" t="s">
        <v>25</v>
      </c>
      <c r="B49" s="1" t="s">
        <v>6</v>
      </c>
      <c r="C49">
        <v>26</v>
      </c>
      <c r="D49">
        <v>57.4</v>
      </c>
      <c r="E49" s="1"/>
      <c r="F49">
        <v>78</v>
      </c>
    </row>
    <row r="50" spans="1:6" ht="12.75">
      <c r="A50" s="1" t="s">
        <v>25</v>
      </c>
      <c r="B50" s="1" t="s">
        <v>6</v>
      </c>
      <c r="C50">
        <f>98-66</f>
        <v>32</v>
      </c>
      <c r="D50">
        <v>51</v>
      </c>
      <c r="E50" s="1"/>
      <c r="F50">
        <v>62</v>
      </c>
    </row>
    <row r="51" spans="1:6" ht="12.75">
      <c r="A51" s="1" t="s">
        <v>26</v>
      </c>
      <c r="B51" s="1" t="s">
        <v>6</v>
      </c>
      <c r="C51">
        <v>10</v>
      </c>
      <c r="D51">
        <v>43</v>
      </c>
      <c r="E51" s="1"/>
      <c r="F51">
        <v>70</v>
      </c>
    </row>
    <row r="52" spans="1:6" ht="12.75">
      <c r="A52" s="1" t="s">
        <v>27</v>
      </c>
      <c r="B52" s="1" t="s">
        <v>6</v>
      </c>
      <c r="C52">
        <v>15</v>
      </c>
      <c r="D52">
        <v>43</v>
      </c>
      <c r="E52" s="1"/>
      <c r="F52">
        <v>79</v>
      </c>
    </row>
    <row r="53" spans="1:6" ht="12.75">
      <c r="A53" s="1" t="s">
        <v>27</v>
      </c>
      <c r="B53" s="1" t="s">
        <v>6</v>
      </c>
      <c r="C53">
        <v>21</v>
      </c>
      <c r="D53">
        <v>60.4</v>
      </c>
      <c r="E53" s="1"/>
      <c r="F53">
        <v>79</v>
      </c>
    </row>
    <row r="54" spans="1:6" ht="12.75">
      <c r="A54" s="1" t="s">
        <v>27</v>
      </c>
      <c r="B54" s="1" t="s">
        <v>6</v>
      </c>
      <c r="C54">
        <v>22</v>
      </c>
      <c r="D54">
        <v>56.3</v>
      </c>
      <c r="E54" s="1"/>
      <c r="F54">
        <v>78</v>
      </c>
    </row>
    <row r="55" spans="1:6" ht="12.75">
      <c r="A55" s="1" t="s">
        <v>28</v>
      </c>
      <c r="B55" s="1" t="s">
        <v>6</v>
      </c>
      <c r="C55">
        <v>12</v>
      </c>
      <c r="D55">
        <v>40</v>
      </c>
      <c r="E55" s="1"/>
      <c r="F55">
        <v>77</v>
      </c>
    </row>
    <row r="56" spans="1:6" ht="12.75">
      <c r="A56" s="1" t="s">
        <v>28</v>
      </c>
      <c r="B56" s="1" t="s">
        <v>6</v>
      </c>
      <c r="C56">
        <v>15</v>
      </c>
      <c r="D56">
        <v>40</v>
      </c>
      <c r="E56" s="1"/>
      <c r="F56">
        <v>77</v>
      </c>
    </row>
    <row r="57" spans="1:6" ht="12.75">
      <c r="A57" s="1" t="s">
        <v>28</v>
      </c>
      <c r="B57" s="1" t="s">
        <v>6</v>
      </c>
      <c r="C57">
        <v>17</v>
      </c>
      <c r="D57">
        <v>43</v>
      </c>
      <c r="E57" s="1"/>
      <c r="F57">
        <v>79</v>
      </c>
    </row>
    <row r="58" spans="1:6" ht="12.75">
      <c r="A58" s="1" t="s">
        <v>29</v>
      </c>
      <c r="B58" s="1" t="s">
        <v>16</v>
      </c>
      <c r="C58">
        <v>8</v>
      </c>
      <c r="D58">
        <v>40</v>
      </c>
      <c r="E58" s="1"/>
      <c r="F58">
        <v>85</v>
      </c>
    </row>
    <row r="59" spans="1:6" ht="12.75">
      <c r="A59" s="1" t="s">
        <v>29</v>
      </c>
      <c r="B59" s="1" t="s">
        <v>16</v>
      </c>
      <c r="C59">
        <v>10</v>
      </c>
      <c r="D59">
        <v>43</v>
      </c>
      <c r="E59" s="1"/>
      <c r="F59">
        <v>85</v>
      </c>
    </row>
    <row r="60" spans="1:6" ht="12.75">
      <c r="A60" s="1" t="s">
        <v>29</v>
      </c>
      <c r="B60" s="1" t="s">
        <v>16</v>
      </c>
      <c r="C60">
        <v>17</v>
      </c>
      <c r="D60">
        <v>57.2</v>
      </c>
      <c r="E60" s="1"/>
      <c r="F60">
        <v>84</v>
      </c>
    </row>
    <row r="61" spans="1:6" ht="12.75">
      <c r="A61" s="1" t="s">
        <v>29</v>
      </c>
      <c r="B61" s="1" t="s">
        <v>16</v>
      </c>
      <c r="C61">
        <v>22</v>
      </c>
      <c r="D61">
        <v>54.3</v>
      </c>
      <c r="E61" s="1"/>
      <c r="F61">
        <v>84</v>
      </c>
    </row>
    <row r="62" spans="1:6" ht="12.75">
      <c r="A62" s="1" t="s">
        <v>30</v>
      </c>
      <c r="B62" s="1" t="s">
        <v>6</v>
      </c>
      <c r="C62">
        <v>8</v>
      </c>
      <c r="D62">
        <v>40</v>
      </c>
      <c r="E62" s="1"/>
      <c r="F62">
        <v>75</v>
      </c>
    </row>
    <row r="63" spans="1:6" ht="12.75">
      <c r="A63" s="1" t="s">
        <v>30</v>
      </c>
      <c r="B63" s="1" t="s">
        <v>6</v>
      </c>
      <c r="C63">
        <v>12</v>
      </c>
      <c r="D63">
        <v>43</v>
      </c>
      <c r="E63" s="1" t="s">
        <v>8</v>
      </c>
      <c r="F63">
        <v>77</v>
      </c>
    </row>
    <row r="64" spans="1:6" ht="12.75">
      <c r="A64" s="1" t="s">
        <v>30</v>
      </c>
      <c r="B64" s="1" t="s">
        <v>6</v>
      </c>
      <c r="C64">
        <v>18</v>
      </c>
      <c r="D64">
        <v>56.7</v>
      </c>
      <c r="E64" s="1"/>
      <c r="F64">
        <v>78</v>
      </c>
    </row>
    <row r="65" spans="1:6" ht="12.75">
      <c r="A65" s="1" t="s">
        <v>31</v>
      </c>
      <c r="B65" s="1" t="s">
        <v>12</v>
      </c>
      <c r="C65">
        <v>12</v>
      </c>
      <c r="D65">
        <v>43</v>
      </c>
      <c r="E65" s="1"/>
      <c r="F65">
        <v>87</v>
      </c>
    </row>
    <row r="66" spans="1:6" ht="12.75">
      <c r="A66" s="1" t="s">
        <v>31</v>
      </c>
      <c r="B66" s="1" t="s">
        <v>12</v>
      </c>
      <c r="C66">
        <v>15</v>
      </c>
      <c r="D66">
        <v>43</v>
      </c>
      <c r="E66" s="1"/>
      <c r="F66">
        <v>87</v>
      </c>
    </row>
    <row r="67" spans="1:6" ht="12.75">
      <c r="A67" s="1" t="s">
        <v>31</v>
      </c>
      <c r="B67" s="1" t="s">
        <v>12</v>
      </c>
      <c r="C67">
        <v>17</v>
      </c>
      <c r="D67">
        <v>43</v>
      </c>
      <c r="E67" s="1"/>
      <c r="F67">
        <v>86</v>
      </c>
    </row>
    <row r="68" spans="1:6" ht="12.75">
      <c r="A68" s="1" t="s">
        <v>31</v>
      </c>
      <c r="B68" s="1" t="s">
        <v>12</v>
      </c>
      <c r="C68">
        <v>21</v>
      </c>
      <c r="D68">
        <v>43</v>
      </c>
      <c r="E68" s="1"/>
      <c r="F68">
        <v>90</v>
      </c>
    </row>
    <row r="69" spans="1:6" ht="12.75">
      <c r="A69" s="1" t="s">
        <v>31</v>
      </c>
      <c r="B69" s="1" t="s">
        <v>12</v>
      </c>
      <c r="C69">
        <v>25</v>
      </c>
      <c r="D69">
        <v>43</v>
      </c>
      <c r="E69" s="1"/>
      <c r="F69">
        <v>89</v>
      </c>
    </row>
    <row r="70" spans="1:6" ht="12.75">
      <c r="A70" s="1" t="s">
        <v>31</v>
      </c>
      <c r="B70" s="1" t="s">
        <v>12</v>
      </c>
      <c r="C70">
        <v>30</v>
      </c>
      <c r="D70">
        <v>43</v>
      </c>
      <c r="E70" s="1"/>
      <c r="F70">
        <v>88</v>
      </c>
    </row>
    <row r="71" spans="1:6" ht="12.75">
      <c r="A71" s="1" t="s">
        <v>31</v>
      </c>
      <c r="B71" s="1" t="s">
        <v>12</v>
      </c>
      <c r="C71">
        <v>40</v>
      </c>
      <c r="D71">
        <v>42</v>
      </c>
      <c r="E71" s="1" t="s">
        <v>8</v>
      </c>
      <c r="F71">
        <v>91</v>
      </c>
    </row>
    <row r="72" spans="1:6" ht="12.75">
      <c r="A72" s="1" t="s">
        <v>32</v>
      </c>
      <c r="B72" s="1" t="s">
        <v>6</v>
      </c>
      <c r="C72">
        <v>10</v>
      </c>
      <c r="D72">
        <v>43</v>
      </c>
      <c r="E72" s="1"/>
      <c r="F72">
        <v>74</v>
      </c>
    </row>
    <row r="73" spans="1:6" ht="12.75">
      <c r="A73" s="1" t="s">
        <v>32</v>
      </c>
      <c r="B73" s="1" t="s">
        <v>6</v>
      </c>
      <c r="C73">
        <v>17</v>
      </c>
      <c r="D73">
        <v>46</v>
      </c>
      <c r="E73" s="1"/>
      <c r="F73">
        <v>72</v>
      </c>
    </row>
    <row r="74" spans="1:6" ht="12.75">
      <c r="A74" s="1" t="s">
        <v>32</v>
      </c>
      <c r="B74" s="1" t="s">
        <v>6</v>
      </c>
      <c r="C74">
        <v>20</v>
      </c>
      <c r="D74">
        <v>59.8</v>
      </c>
      <c r="E74" s="1"/>
      <c r="F74">
        <v>75</v>
      </c>
    </row>
    <row r="75" spans="1:6" ht="12.75">
      <c r="A75" s="1" t="s">
        <v>33</v>
      </c>
      <c r="B75" s="1" t="s">
        <v>6</v>
      </c>
      <c r="C75">
        <v>21</v>
      </c>
      <c r="D75">
        <v>43</v>
      </c>
      <c r="E75" s="1"/>
      <c r="F75">
        <v>77</v>
      </c>
    </row>
    <row r="76" spans="1:6" ht="12.75">
      <c r="A76" s="1" t="s">
        <v>34</v>
      </c>
      <c r="B76" s="1" t="s">
        <v>12</v>
      </c>
      <c r="C76">
        <v>10</v>
      </c>
      <c r="D76">
        <v>40</v>
      </c>
      <c r="E76" s="1"/>
      <c r="F76">
        <v>77</v>
      </c>
    </row>
    <row r="77" spans="1:6" ht="12.75">
      <c r="A77" s="1" t="s">
        <v>34</v>
      </c>
      <c r="B77" s="1" t="s">
        <v>12</v>
      </c>
      <c r="C77">
        <v>10</v>
      </c>
      <c r="D77">
        <v>43</v>
      </c>
      <c r="E77" s="1"/>
      <c r="F77">
        <v>76</v>
      </c>
    </row>
    <row r="78" spans="1:6" ht="12.75">
      <c r="A78" s="1" t="s">
        <v>34</v>
      </c>
      <c r="B78" s="1" t="s">
        <v>12</v>
      </c>
      <c r="C78">
        <v>11</v>
      </c>
      <c r="D78">
        <v>46</v>
      </c>
      <c r="E78" s="1"/>
      <c r="F78">
        <v>78</v>
      </c>
    </row>
    <row r="79" spans="1:6" ht="12.75">
      <c r="A79" s="1" t="s">
        <v>34</v>
      </c>
      <c r="B79" s="1" t="s">
        <v>12</v>
      </c>
      <c r="C79">
        <v>12</v>
      </c>
      <c r="D79">
        <v>57.5</v>
      </c>
      <c r="E79" s="1"/>
      <c r="F79">
        <v>77</v>
      </c>
    </row>
    <row r="80" spans="1:6" ht="12.75">
      <c r="A80" s="1" t="s">
        <v>34</v>
      </c>
      <c r="B80" s="1" t="s">
        <v>12</v>
      </c>
      <c r="C80">
        <v>15</v>
      </c>
      <c r="D80">
        <v>40</v>
      </c>
      <c r="E80" s="1"/>
      <c r="F80">
        <v>78</v>
      </c>
    </row>
    <row r="81" spans="1:6" ht="12.75">
      <c r="A81" s="1" t="s">
        <v>34</v>
      </c>
      <c r="B81" s="1" t="s">
        <v>12</v>
      </c>
      <c r="C81">
        <v>21</v>
      </c>
      <c r="D81">
        <v>43</v>
      </c>
      <c r="E81" s="1"/>
      <c r="F81">
        <v>79</v>
      </c>
    </row>
    <row r="82" spans="1:6" ht="12.75">
      <c r="A82" s="1" t="s">
        <v>34</v>
      </c>
      <c r="B82" s="1" t="s">
        <v>12</v>
      </c>
      <c r="C82">
        <v>26</v>
      </c>
      <c r="D82">
        <v>45</v>
      </c>
      <c r="E82" s="1"/>
      <c r="F82">
        <v>77</v>
      </c>
    </row>
    <row r="83" spans="1:6" ht="12.75">
      <c r="A83" s="1" t="s">
        <v>35</v>
      </c>
      <c r="B83" s="1" t="s">
        <v>12</v>
      </c>
      <c r="C83">
        <v>12</v>
      </c>
      <c r="D83">
        <v>40</v>
      </c>
      <c r="E83" s="1"/>
      <c r="F83">
        <v>77</v>
      </c>
    </row>
    <row r="84" spans="1:6" ht="12.75">
      <c r="A84" s="1" t="s">
        <v>36</v>
      </c>
      <c r="B84" s="1" t="s">
        <v>12</v>
      </c>
      <c r="C84">
        <v>12</v>
      </c>
      <c r="D84">
        <v>40</v>
      </c>
      <c r="E84" s="1"/>
      <c r="F84">
        <v>77</v>
      </c>
    </row>
    <row r="85" spans="1:6" ht="12.75">
      <c r="A85" s="1" t="s">
        <v>36</v>
      </c>
      <c r="B85" s="1" t="s">
        <v>12</v>
      </c>
      <c r="C85">
        <v>15</v>
      </c>
      <c r="D85">
        <v>43</v>
      </c>
      <c r="E85" s="1"/>
      <c r="F85">
        <v>80</v>
      </c>
    </row>
    <row r="86" spans="1:6" ht="12.75">
      <c r="A86" s="1" t="s">
        <v>36</v>
      </c>
      <c r="B86" s="1" t="s">
        <v>12</v>
      </c>
      <c r="C86">
        <f>97-81</f>
        <v>16</v>
      </c>
      <c r="D86">
        <v>63.8</v>
      </c>
      <c r="E86" s="1"/>
      <c r="F86">
        <v>82</v>
      </c>
    </row>
    <row r="87" spans="1:6" ht="12.75">
      <c r="A87" s="1" t="s">
        <v>36</v>
      </c>
      <c r="B87" s="1" t="s">
        <v>12</v>
      </c>
      <c r="C87">
        <v>20</v>
      </c>
      <c r="D87">
        <v>57.86</v>
      </c>
      <c r="E87" s="1"/>
      <c r="F87">
        <v>85</v>
      </c>
    </row>
    <row r="88" spans="1:6" ht="12.75">
      <c r="A88" s="1" t="s">
        <v>36</v>
      </c>
      <c r="B88" s="1" t="s">
        <v>12</v>
      </c>
      <c r="C88">
        <v>20</v>
      </c>
      <c r="D88">
        <v>61.3</v>
      </c>
      <c r="E88" s="1"/>
      <c r="F88">
        <v>82</v>
      </c>
    </row>
    <row r="89" spans="1:6" ht="12.75">
      <c r="A89" s="1" t="s">
        <v>36</v>
      </c>
      <c r="B89" s="1" t="s">
        <v>12</v>
      </c>
      <c r="C89">
        <v>8</v>
      </c>
      <c r="D89">
        <v>60.4</v>
      </c>
      <c r="E89" s="1"/>
      <c r="F89">
        <v>78</v>
      </c>
    </row>
    <row r="90" spans="1:6" ht="12.75">
      <c r="A90" s="1" t="s">
        <v>36</v>
      </c>
      <c r="B90" s="1" t="s">
        <v>12</v>
      </c>
      <c r="C90">
        <v>21</v>
      </c>
      <c r="D90">
        <v>58.1</v>
      </c>
      <c r="E90" s="1"/>
      <c r="F90">
        <v>79</v>
      </c>
    </row>
    <row r="91" spans="1:6" ht="12.75">
      <c r="A91" s="1" t="s">
        <v>37</v>
      </c>
      <c r="B91" s="1" t="s">
        <v>6</v>
      </c>
      <c r="C91">
        <v>31</v>
      </c>
      <c r="D91">
        <v>48.8</v>
      </c>
      <c r="E91" s="1"/>
      <c r="F91">
        <v>75</v>
      </c>
    </row>
    <row r="92" spans="1:6" ht="12.75">
      <c r="A92" s="1" t="s">
        <v>38</v>
      </c>
      <c r="B92" s="1" t="s">
        <v>6</v>
      </c>
      <c r="C92">
        <v>12</v>
      </c>
      <c r="D92">
        <v>40</v>
      </c>
      <c r="E92" s="1"/>
      <c r="F92">
        <v>72</v>
      </c>
    </row>
    <row r="93" spans="1:6" ht="12.75">
      <c r="A93" s="1" t="s">
        <v>39</v>
      </c>
      <c r="B93" s="1" t="s">
        <v>6</v>
      </c>
      <c r="C93">
        <v>14</v>
      </c>
      <c r="D93">
        <v>43</v>
      </c>
      <c r="E93" s="1"/>
      <c r="F93">
        <v>81</v>
      </c>
    </row>
    <row r="94" spans="1:6" ht="12.75">
      <c r="A94" s="1" t="s">
        <v>39</v>
      </c>
      <c r="B94" s="1" t="s">
        <v>6</v>
      </c>
      <c r="C94">
        <f>97-82</f>
        <v>15</v>
      </c>
      <c r="D94">
        <v>57.7</v>
      </c>
      <c r="E94" s="1"/>
      <c r="F94">
        <v>81</v>
      </c>
    </row>
    <row r="95" spans="1:6" ht="12.75">
      <c r="A95" s="1" t="s">
        <v>39</v>
      </c>
      <c r="B95" s="1" t="s">
        <v>6</v>
      </c>
      <c r="C95">
        <v>21</v>
      </c>
      <c r="D95">
        <v>56.9</v>
      </c>
      <c r="E95" s="1"/>
      <c r="F95">
        <v>85</v>
      </c>
    </row>
    <row r="96" spans="1:6" ht="12.75">
      <c r="A96" s="1" t="s">
        <v>39</v>
      </c>
      <c r="B96" s="1" t="s">
        <v>6</v>
      </c>
      <c r="C96">
        <v>22</v>
      </c>
      <c r="D96">
        <v>58.95</v>
      </c>
      <c r="E96" s="1"/>
      <c r="F96">
        <v>82</v>
      </c>
    </row>
    <row r="97" spans="1:6" ht="12.75">
      <c r="A97" s="1" t="s">
        <v>39</v>
      </c>
      <c r="B97" s="1" t="s">
        <v>6</v>
      </c>
      <c r="C97">
        <v>9</v>
      </c>
      <c r="D97">
        <v>61.6</v>
      </c>
      <c r="E97" s="1"/>
      <c r="F97">
        <v>80</v>
      </c>
    </row>
    <row r="98" spans="1:6" ht="12.75">
      <c r="A98" s="1" t="s">
        <v>40</v>
      </c>
      <c r="B98" s="1" t="s">
        <v>6</v>
      </c>
      <c r="C98">
        <v>12</v>
      </c>
      <c r="D98">
        <v>40</v>
      </c>
      <c r="E98" s="1"/>
      <c r="F98">
        <v>75</v>
      </c>
    </row>
    <row r="99" spans="1:6" ht="12.75">
      <c r="A99" s="1" t="s">
        <v>40</v>
      </c>
      <c r="B99" s="1" t="s">
        <v>6</v>
      </c>
      <c r="C99">
        <v>21</v>
      </c>
      <c r="D99">
        <v>57.5</v>
      </c>
      <c r="E99" s="1"/>
      <c r="F99">
        <v>77</v>
      </c>
    </row>
    <row r="100" spans="1:6" ht="12.75">
      <c r="A100" s="1" t="s">
        <v>40</v>
      </c>
      <c r="B100" s="1" t="s">
        <v>6</v>
      </c>
      <c r="C100">
        <v>20</v>
      </c>
      <c r="D100">
        <v>59.6</v>
      </c>
      <c r="E100" s="1"/>
      <c r="F100">
        <v>76</v>
      </c>
    </row>
    <row r="101" spans="1:6" ht="12.75">
      <c r="A101" s="1" t="s">
        <v>41</v>
      </c>
      <c r="B101" s="1" t="s">
        <v>6</v>
      </c>
      <c r="C101">
        <v>19</v>
      </c>
      <c r="D101">
        <v>59.1</v>
      </c>
      <c r="E101" s="1"/>
      <c r="F101">
        <v>67</v>
      </c>
    </row>
    <row r="102" spans="1:6" ht="12.75">
      <c r="A102" s="1" t="s">
        <v>42</v>
      </c>
      <c r="B102" s="1" t="s">
        <v>6</v>
      </c>
      <c r="C102">
        <v>12</v>
      </c>
      <c r="D102">
        <v>40</v>
      </c>
      <c r="E102" s="1"/>
      <c r="F102">
        <v>90</v>
      </c>
    </row>
    <row r="103" spans="1:6" ht="12.75">
      <c r="A103" s="1" t="s">
        <v>43</v>
      </c>
      <c r="B103" s="1" t="s">
        <v>6</v>
      </c>
      <c r="C103">
        <v>14</v>
      </c>
      <c r="D103">
        <v>43</v>
      </c>
      <c r="E103" s="1"/>
      <c r="F103">
        <v>75</v>
      </c>
    </row>
    <row r="104" spans="1:6" ht="12.75">
      <c r="A104" s="1" t="s">
        <v>43</v>
      </c>
      <c r="B104" s="1" t="s">
        <v>6</v>
      </c>
      <c r="C104">
        <v>13</v>
      </c>
      <c r="D104">
        <v>59.2</v>
      </c>
      <c r="E104" s="1"/>
      <c r="F104">
        <v>76</v>
      </c>
    </row>
    <row r="105" spans="1:6" ht="12.75">
      <c r="A105" s="1" t="s">
        <v>43</v>
      </c>
      <c r="B105" s="1" t="s">
        <v>6</v>
      </c>
      <c r="C105">
        <v>15</v>
      </c>
      <c r="D105">
        <v>62.7</v>
      </c>
      <c r="E105" s="1"/>
      <c r="F105">
        <v>76</v>
      </c>
    </row>
    <row r="106" spans="1:6" ht="12.75">
      <c r="A106" s="1" t="s">
        <v>44</v>
      </c>
      <c r="B106" s="1" t="s">
        <v>6</v>
      </c>
      <c r="C106">
        <v>16</v>
      </c>
      <c r="D106">
        <v>43</v>
      </c>
      <c r="E106" s="1"/>
      <c r="F106">
        <v>76</v>
      </c>
    </row>
    <row r="107" spans="1:6" ht="12.75">
      <c r="A107" s="1" t="s">
        <v>44</v>
      </c>
      <c r="B107" s="1" t="s">
        <v>6</v>
      </c>
      <c r="C107">
        <v>17</v>
      </c>
      <c r="D107">
        <v>63</v>
      </c>
      <c r="E107" s="1"/>
      <c r="F107">
        <v>77</v>
      </c>
    </row>
    <row r="108" spans="1:6" ht="12.75">
      <c r="A108" s="1" t="s">
        <v>44</v>
      </c>
      <c r="B108" s="1" t="s">
        <v>6</v>
      </c>
      <c r="C108">
        <v>22</v>
      </c>
      <c r="D108">
        <v>60.92</v>
      </c>
      <c r="E108" s="1"/>
      <c r="F108">
        <v>77</v>
      </c>
    </row>
    <row r="109" spans="1:6" ht="12.75">
      <c r="A109" s="1" t="s">
        <v>45</v>
      </c>
      <c r="B109" s="1" t="s">
        <v>6</v>
      </c>
      <c r="C109">
        <v>19</v>
      </c>
      <c r="D109">
        <v>43</v>
      </c>
      <c r="E109" s="1"/>
      <c r="F109">
        <v>79</v>
      </c>
    </row>
    <row r="110" spans="1:6" ht="12.75">
      <c r="A110" s="1" t="s">
        <v>45</v>
      </c>
      <c r="B110" s="1" t="s">
        <v>6</v>
      </c>
      <c r="C110">
        <v>21</v>
      </c>
      <c r="D110">
        <v>61.9</v>
      </c>
      <c r="E110" s="1"/>
      <c r="F110">
        <v>81</v>
      </c>
    </row>
    <row r="111" spans="1:6" ht="12.75">
      <c r="A111" s="1" t="s">
        <v>46</v>
      </c>
      <c r="B111" s="1" t="s">
        <v>6</v>
      </c>
      <c r="C111">
        <v>12</v>
      </c>
      <c r="D111">
        <v>40</v>
      </c>
      <c r="E111" s="1"/>
      <c r="F111">
        <v>79</v>
      </c>
    </row>
    <row r="112" spans="1:6" ht="12.75">
      <c r="A112" s="1" t="s">
        <v>46</v>
      </c>
      <c r="B112" s="1" t="s">
        <v>6</v>
      </c>
      <c r="C112">
        <v>21</v>
      </c>
      <c r="D112">
        <v>43</v>
      </c>
      <c r="E112" s="1"/>
      <c r="F112">
        <v>80</v>
      </c>
    </row>
    <row r="113" spans="1:6" ht="12.75">
      <c r="A113" s="1" t="s">
        <v>46</v>
      </c>
      <c r="B113" s="1" t="s">
        <v>6</v>
      </c>
      <c r="C113">
        <v>26</v>
      </c>
      <c r="D113">
        <v>51</v>
      </c>
      <c r="E113" s="1"/>
      <c r="F113">
        <v>80</v>
      </c>
    </row>
    <row r="114" spans="1:6" ht="12.75">
      <c r="A114" s="1" t="s">
        <v>46</v>
      </c>
      <c r="B114" s="1" t="s">
        <v>6</v>
      </c>
      <c r="C114">
        <v>30</v>
      </c>
      <c r="D114">
        <v>54.1</v>
      </c>
      <c r="E114" s="1"/>
      <c r="F114">
        <v>78</v>
      </c>
    </row>
    <row r="115" spans="1:6" ht="12.75">
      <c r="A115" s="1" t="s">
        <v>46</v>
      </c>
      <c r="B115" s="1" t="s">
        <v>6</v>
      </c>
      <c r="C115">
        <v>50</v>
      </c>
      <c r="D115">
        <v>53</v>
      </c>
      <c r="E115" s="1"/>
      <c r="F115">
        <v>82</v>
      </c>
    </row>
    <row r="116" spans="1:6" ht="12.75">
      <c r="A116" s="1" t="s">
        <v>47</v>
      </c>
      <c r="B116" s="1" t="s">
        <v>6</v>
      </c>
      <c r="C116">
        <v>15</v>
      </c>
      <c r="D116">
        <v>43</v>
      </c>
      <c r="E116" s="1"/>
      <c r="F116">
        <v>76</v>
      </c>
    </row>
    <row r="117" spans="1:6" ht="12.75">
      <c r="A117" s="1" t="s">
        <v>47</v>
      </c>
      <c r="B117" s="1" t="s">
        <v>6</v>
      </c>
      <c r="C117">
        <v>15</v>
      </c>
      <c r="D117">
        <v>56.1</v>
      </c>
      <c r="E117" s="1"/>
      <c r="F117">
        <v>77</v>
      </c>
    </row>
    <row r="118" spans="1:6" ht="12.75">
      <c r="A118" s="1" t="s">
        <v>48</v>
      </c>
      <c r="B118" s="1" t="s">
        <v>6</v>
      </c>
      <c r="C118">
        <v>12</v>
      </c>
      <c r="D118">
        <v>40</v>
      </c>
      <c r="E118" s="1"/>
      <c r="F118">
        <v>70</v>
      </c>
    </row>
    <row r="119" spans="1:6" ht="12.75">
      <c r="A119" s="1" t="s">
        <v>48</v>
      </c>
      <c r="B119" s="1" t="s">
        <v>6</v>
      </c>
      <c r="C119">
        <v>16</v>
      </c>
      <c r="D119">
        <v>55</v>
      </c>
      <c r="E119" s="1"/>
      <c r="F119">
        <v>71</v>
      </c>
    </row>
    <row r="120" spans="1:6" ht="12.75">
      <c r="A120" s="1" t="s">
        <v>48</v>
      </c>
      <c r="B120" s="1" t="s">
        <v>6</v>
      </c>
      <c r="C120">
        <v>17</v>
      </c>
      <c r="D120">
        <v>40</v>
      </c>
      <c r="E120" s="1"/>
      <c r="F120">
        <v>71</v>
      </c>
    </row>
    <row r="121" spans="1:6" ht="12.75">
      <c r="A121" s="1" t="s">
        <v>48</v>
      </c>
      <c r="B121" s="1" t="s">
        <v>6</v>
      </c>
      <c r="C121">
        <v>25</v>
      </c>
      <c r="D121">
        <v>40</v>
      </c>
      <c r="E121" s="1"/>
      <c r="F121">
        <v>71</v>
      </c>
    </row>
    <row r="122" spans="1:6" ht="12.75">
      <c r="A122" s="1" t="s">
        <v>49</v>
      </c>
      <c r="B122" s="1" t="s">
        <v>6</v>
      </c>
      <c r="C122">
        <v>8</v>
      </c>
      <c r="D122">
        <v>40</v>
      </c>
      <c r="E122" s="1"/>
      <c r="F122">
        <v>70</v>
      </c>
    </row>
    <row r="123" spans="1:6" ht="12.75">
      <c r="A123" s="1" t="s">
        <v>49</v>
      </c>
      <c r="B123" s="1" t="s">
        <v>6</v>
      </c>
      <c r="C123">
        <v>10</v>
      </c>
      <c r="D123">
        <v>40</v>
      </c>
      <c r="E123" s="1"/>
      <c r="F123">
        <v>71</v>
      </c>
    </row>
    <row r="124" spans="1:6" ht="12.75">
      <c r="A124" s="1" t="s">
        <v>49</v>
      </c>
      <c r="B124" s="1" t="s">
        <v>6</v>
      </c>
      <c r="C124">
        <v>15</v>
      </c>
      <c r="D124">
        <v>43</v>
      </c>
      <c r="E124" s="1"/>
      <c r="F124">
        <v>71</v>
      </c>
    </row>
    <row r="125" spans="1:6" ht="12.75">
      <c r="A125" s="1" t="s">
        <v>49</v>
      </c>
      <c r="B125" s="1" t="s">
        <v>6</v>
      </c>
      <c r="C125">
        <v>18</v>
      </c>
      <c r="D125">
        <v>46</v>
      </c>
      <c r="E125" s="1" t="s">
        <v>8</v>
      </c>
      <c r="F125">
        <v>74</v>
      </c>
    </row>
    <row r="126" spans="1:6" ht="12.75">
      <c r="A126" s="1" t="s">
        <v>49</v>
      </c>
      <c r="B126" s="1" t="s">
        <v>6</v>
      </c>
      <c r="C126">
        <v>20</v>
      </c>
      <c r="D126">
        <v>56</v>
      </c>
      <c r="E126" s="1"/>
      <c r="F126">
        <v>73</v>
      </c>
    </row>
    <row r="127" spans="1:6" ht="12.75">
      <c r="A127" s="1" t="s">
        <v>49</v>
      </c>
      <c r="B127" s="1" t="s">
        <v>6</v>
      </c>
      <c r="C127">
        <v>21</v>
      </c>
      <c r="D127">
        <v>56</v>
      </c>
      <c r="E127" s="1"/>
      <c r="F127">
        <v>72</v>
      </c>
    </row>
    <row r="128" spans="1:6" ht="12.75">
      <c r="A128" s="1" t="s">
        <v>50</v>
      </c>
      <c r="B128" s="1" t="s">
        <v>6</v>
      </c>
      <c r="C128">
        <v>10</v>
      </c>
      <c r="D128">
        <v>40</v>
      </c>
      <c r="E128" s="1"/>
      <c r="F128">
        <v>81</v>
      </c>
    </row>
    <row r="129" spans="1:6" ht="12.75">
      <c r="A129" s="1" t="s">
        <v>51</v>
      </c>
      <c r="B129" s="1" t="s">
        <v>6</v>
      </c>
      <c r="C129">
        <v>10</v>
      </c>
      <c r="D129">
        <v>43</v>
      </c>
      <c r="E129" s="1"/>
      <c r="F129">
        <v>77</v>
      </c>
    </row>
    <row r="130" spans="1:6" ht="12.75">
      <c r="A130" s="1" t="s">
        <v>51</v>
      </c>
      <c r="B130" s="1" t="s">
        <v>6</v>
      </c>
      <c r="C130">
        <v>26</v>
      </c>
      <c r="D130">
        <v>45</v>
      </c>
      <c r="E130" s="1"/>
      <c r="F130">
        <v>78</v>
      </c>
    </row>
    <row r="131" spans="1:6" ht="12.75">
      <c r="A131" s="1" t="s">
        <v>52</v>
      </c>
      <c r="B131" s="1" t="s">
        <v>6</v>
      </c>
      <c r="C131">
        <v>19</v>
      </c>
      <c r="D131">
        <v>43</v>
      </c>
      <c r="E131" s="1"/>
      <c r="F131">
        <v>72</v>
      </c>
    </row>
    <row r="132" spans="1:6" ht="12.75">
      <c r="A132" s="1" t="s">
        <v>53</v>
      </c>
      <c r="B132" s="1" t="s">
        <v>6</v>
      </c>
      <c r="C132">
        <v>12</v>
      </c>
      <c r="D132">
        <v>40</v>
      </c>
      <c r="E132" s="1"/>
      <c r="F132">
        <v>76</v>
      </c>
    </row>
    <row r="133" spans="1:6" ht="12.75">
      <c r="A133" s="1" t="s">
        <v>54</v>
      </c>
      <c r="B133" s="1" t="s">
        <v>6</v>
      </c>
      <c r="C133">
        <v>12</v>
      </c>
      <c r="D133">
        <v>40</v>
      </c>
      <c r="E133" s="1" t="s">
        <v>8</v>
      </c>
      <c r="F133">
        <v>75</v>
      </c>
    </row>
    <row r="134" spans="1:6" ht="12.75">
      <c r="A134" s="1" t="s">
        <v>55</v>
      </c>
      <c r="B134" s="1" t="s">
        <v>6</v>
      </c>
      <c r="C134">
        <v>12</v>
      </c>
      <c r="D134">
        <v>40</v>
      </c>
      <c r="E134" s="1"/>
      <c r="F134">
        <v>77</v>
      </c>
    </row>
    <row r="135" spans="1:6" ht="12.75">
      <c r="A135" s="1" t="s">
        <v>55</v>
      </c>
      <c r="B135" s="1" t="s">
        <v>6</v>
      </c>
      <c r="C135">
        <v>12</v>
      </c>
      <c r="D135">
        <v>43</v>
      </c>
      <c r="E135" s="1"/>
      <c r="F135">
        <v>75</v>
      </c>
    </row>
    <row r="136" spans="1:6" ht="12.75">
      <c r="A136" s="1" t="s">
        <v>55</v>
      </c>
      <c r="B136" s="1" t="s">
        <v>6</v>
      </c>
      <c r="C136">
        <v>12</v>
      </c>
      <c r="D136">
        <v>40</v>
      </c>
      <c r="E136" s="1" t="s">
        <v>8</v>
      </c>
      <c r="F136">
        <v>77</v>
      </c>
    </row>
    <row r="137" spans="1:6" ht="12.75">
      <c r="A137" s="1" t="s">
        <v>55</v>
      </c>
      <c r="B137" s="1" t="s">
        <v>6</v>
      </c>
      <c r="C137">
        <v>15</v>
      </c>
      <c r="D137">
        <v>40</v>
      </c>
      <c r="E137" s="1" t="s">
        <v>8</v>
      </c>
      <c r="F137">
        <v>79</v>
      </c>
    </row>
    <row r="138" spans="1:6" ht="12.75">
      <c r="A138" s="1" t="s">
        <v>55</v>
      </c>
      <c r="B138" s="1" t="s">
        <v>6</v>
      </c>
      <c r="C138">
        <v>18</v>
      </c>
      <c r="D138">
        <v>43</v>
      </c>
      <c r="E138" s="1"/>
      <c r="F138">
        <v>78</v>
      </c>
    </row>
    <row r="139" spans="1:6" ht="12.75">
      <c r="A139" s="1" t="s">
        <v>56</v>
      </c>
      <c r="B139" s="1" t="s">
        <v>6</v>
      </c>
      <c r="C139">
        <v>12</v>
      </c>
      <c r="D139">
        <v>43</v>
      </c>
      <c r="E139" s="1"/>
      <c r="F139">
        <v>75</v>
      </c>
    </row>
    <row r="140" spans="1:6" ht="12.75">
      <c r="A140" s="1" t="s">
        <v>56</v>
      </c>
      <c r="B140" s="1" t="s">
        <v>6</v>
      </c>
      <c r="C140">
        <v>12</v>
      </c>
      <c r="D140">
        <v>43</v>
      </c>
      <c r="E140" s="1"/>
      <c r="F140">
        <v>75</v>
      </c>
    </row>
    <row r="141" spans="1:6" ht="12.75">
      <c r="A141" s="1" t="s">
        <v>56</v>
      </c>
      <c r="B141" s="1" t="s">
        <v>6</v>
      </c>
      <c r="C141">
        <v>16</v>
      </c>
      <c r="D141">
        <v>62.6</v>
      </c>
      <c r="E141" s="1"/>
      <c r="F141">
        <v>78</v>
      </c>
    </row>
    <row r="142" spans="1:6" ht="12.75">
      <c r="A142" s="1" t="s">
        <v>57</v>
      </c>
      <c r="B142" s="1" t="s">
        <v>6</v>
      </c>
      <c r="C142">
        <v>12</v>
      </c>
      <c r="D142">
        <v>40</v>
      </c>
      <c r="E142" s="1"/>
      <c r="F142">
        <v>66</v>
      </c>
    </row>
    <row r="143" spans="1:6" ht="12.75">
      <c r="A143" s="1" t="s">
        <v>57</v>
      </c>
      <c r="B143" s="1" t="s">
        <v>6</v>
      </c>
      <c r="C143">
        <v>25</v>
      </c>
      <c r="D143">
        <v>61.9</v>
      </c>
      <c r="E143" s="1"/>
      <c r="F143">
        <v>69</v>
      </c>
    </row>
    <row r="144" spans="1:6" ht="12.75">
      <c r="A144" s="1" t="s">
        <v>58</v>
      </c>
      <c r="B144" s="1" t="s">
        <v>6</v>
      </c>
      <c r="C144">
        <v>10</v>
      </c>
      <c r="D144">
        <v>40</v>
      </c>
      <c r="E144" s="1"/>
      <c r="F144">
        <v>86</v>
      </c>
    </row>
    <row r="145" spans="1:6" ht="12.75">
      <c r="A145" s="1" t="s">
        <v>58</v>
      </c>
      <c r="B145" s="1" t="s">
        <v>6</v>
      </c>
      <c r="C145">
        <v>12</v>
      </c>
      <c r="D145">
        <v>43</v>
      </c>
      <c r="E145" s="1"/>
      <c r="F145">
        <v>87</v>
      </c>
    </row>
    <row r="146" spans="1:6" ht="12.75">
      <c r="A146" s="1" t="s">
        <v>58</v>
      </c>
      <c r="B146" s="1" t="s">
        <v>6</v>
      </c>
      <c r="C146">
        <v>15</v>
      </c>
      <c r="D146">
        <v>40</v>
      </c>
      <c r="E146" s="1"/>
      <c r="F146">
        <v>88</v>
      </c>
    </row>
    <row r="147" spans="1:6" ht="12.75">
      <c r="A147" s="1" t="s">
        <v>58</v>
      </c>
      <c r="B147" s="1" t="s">
        <v>6</v>
      </c>
      <c r="C147">
        <v>17</v>
      </c>
      <c r="D147">
        <v>43</v>
      </c>
      <c r="E147" s="1"/>
      <c r="F147">
        <v>88</v>
      </c>
    </row>
    <row r="148" spans="1:6" ht="12.75">
      <c r="A148" s="1" t="s">
        <v>58</v>
      </c>
      <c r="B148" s="1" t="s">
        <v>6</v>
      </c>
      <c r="C148">
        <v>21</v>
      </c>
      <c r="D148">
        <v>43</v>
      </c>
      <c r="E148" s="1"/>
      <c r="F148">
        <v>89</v>
      </c>
    </row>
    <row r="149" spans="1:6" ht="12.75">
      <c r="A149" s="1" t="s">
        <v>58</v>
      </c>
      <c r="B149" s="1" t="s">
        <v>6</v>
      </c>
      <c r="C149">
        <v>25</v>
      </c>
      <c r="D149">
        <v>43</v>
      </c>
      <c r="E149" s="1"/>
      <c r="F149">
        <v>88</v>
      </c>
    </row>
    <row r="150" spans="1:6" ht="12.75">
      <c r="A150" s="1" t="s">
        <v>58</v>
      </c>
      <c r="B150" s="1" t="s">
        <v>6</v>
      </c>
      <c r="C150">
        <v>30</v>
      </c>
      <c r="D150">
        <v>43</v>
      </c>
      <c r="E150" s="1"/>
      <c r="F150">
        <v>87</v>
      </c>
    </row>
    <row r="151" spans="1:6" ht="12.75">
      <c r="A151" s="1" t="s">
        <v>58</v>
      </c>
      <c r="B151" s="1" t="s">
        <v>6</v>
      </c>
      <c r="C151">
        <v>40</v>
      </c>
      <c r="D151">
        <v>54.7</v>
      </c>
      <c r="E151" s="1"/>
      <c r="F151">
        <v>87</v>
      </c>
    </row>
    <row r="152" spans="1:6" ht="12.75">
      <c r="A152" s="1" t="s">
        <v>59</v>
      </c>
      <c r="B152" s="1" t="s">
        <v>6</v>
      </c>
      <c r="C152">
        <v>15</v>
      </c>
      <c r="D152">
        <v>51</v>
      </c>
      <c r="E152" s="1"/>
      <c r="F152">
        <v>80</v>
      </c>
    </row>
    <row r="153" spans="1:6" ht="12.75">
      <c r="A153" s="1" t="s">
        <v>59</v>
      </c>
      <c r="B153" s="1" t="s">
        <v>6</v>
      </c>
      <c r="C153">
        <v>15</v>
      </c>
      <c r="D153">
        <v>40</v>
      </c>
      <c r="E153" s="1"/>
      <c r="F153">
        <v>78</v>
      </c>
    </row>
    <row r="154" spans="1:6" ht="12.75">
      <c r="A154" s="1" t="s">
        <v>59</v>
      </c>
      <c r="B154" s="1" t="s">
        <v>6</v>
      </c>
      <c r="C154">
        <v>18</v>
      </c>
      <c r="D154">
        <v>43</v>
      </c>
      <c r="E154" s="1"/>
      <c r="F154">
        <v>79</v>
      </c>
    </row>
    <row r="155" spans="1:6" ht="12.75">
      <c r="A155" s="1" t="s">
        <v>59</v>
      </c>
      <c r="B155" s="1" t="s">
        <v>6</v>
      </c>
      <c r="C155">
        <v>18</v>
      </c>
      <c r="D155">
        <v>40</v>
      </c>
      <c r="E155" s="1"/>
      <c r="F155">
        <v>78</v>
      </c>
    </row>
    <row r="156" spans="1:6" ht="12.75">
      <c r="A156" s="1" t="s">
        <v>59</v>
      </c>
      <c r="B156" s="1" t="s">
        <v>6</v>
      </c>
      <c r="C156">
        <v>18</v>
      </c>
      <c r="D156">
        <v>43</v>
      </c>
      <c r="E156" s="1"/>
      <c r="F156">
        <v>79</v>
      </c>
    </row>
    <row r="157" spans="1:6" ht="12.75">
      <c r="A157" s="1" t="s">
        <v>59</v>
      </c>
      <c r="B157" s="1" t="s">
        <v>6</v>
      </c>
      <c r="C157">
        <v>21</v>
      </c>
      <c r="D157">
        <v>43</v>
      </c>
      <c r="E157" s="1"/>
      <c r="F157">
        <v>81</v>
      </c>
    </row>
    <row r="158" spans="1:6" ht="12.75">
      <c r="A158" s="1" t="s">
        <v>59</v>
      </c>
      <c r="B158" s="1" t="s">
        <v>6</v>
      </c>
      <c r="C158">
        <v>30</v>
      </c>
      <c r="D158">
        <v>43</v>
      </c>
      <c r="E158" s="1"/>
      <c r="F158">
        <v>86</v>
      </c>
    </row>
    <row r="159" spans="1:6" ht="12.75">
      <c r="A159" s="1" t="s">
        <v>60</v>
      </c>
      <c r="B159" s="1" t="s">
        <v>16</v>
      </c>
      <c r="C159">
        <v>24</v>
      </c>
      <c r="D159">
        <v>52</v>
      </c>
      <c r="E159" s="1"/>
      <c r="F159">
        <v>70</v>
      </c>
    </row>
    <row r="160" spans="1:6" ht="12.75">
      <c r="A160" s="1" t="s">
        <v>61</v>
      </c>
      <c r="B160" s="1" t="s">
        <v>6</v>
      </c>
      <c r="C160">
        <v>8</v>
      </c>
      <c r="D160">
        <v>40</v>
      </c>
      <c r="E160" s="1"/>
      <c r="F160">
        <v>76</v>
      </c>
    </row>
    <row r="161" spans="1:6" ht="12.75">
      <c r="A161" s="1" t="s">
        <v>61</v>
      </c>
      <c r="B161" s="1" t="s">
        <v>6</v>
      </c>
      <c r="C161">
        <v>12</v>
      </c>
      <c r="D161">
        <v>40</v>
      </c>
      <c r="E161" s="1"/>
      <c r="F161">
        <v>77</v>
      </c>
    </row>
    <row r="162" spans="1:6" ht="12.75">
      <c r="A162" s="1" t="s">
        <v>61</v>
      </c>
      <c r="B162" s="1" t="s">
        <v>6</v>
      </c>
      <c r="C162">
        <v>15</v>
      </c>
      <c r="D162">
        <v>43</v>
      </c>
      <c r="E162" s="1"/>
      <c r="F162">
        <v>79</v>
      </c>
    </row>
    <row r="163" spans="1:6" ht="12.75">
      <c r="A163" s="1" t="s">
        <v>61</v>
      </c>
      <c r="B163" s="1" t="s">
        <v>6</v>
      </c>
      <c r="C163">
        <v>21</v>
      </c>
      <c r="D163">
        <v>43</v>
      </c>
      <c r="E163" s="1"/>
      <c r="F163">
        <v>81</v>
      </c>
    </row>
    <row r="164" spans="1:6" ht="12.75">
      <c r="A164" s="1" t="s">
        <v>61</v>
      </c>
      <c r="B164" s="1" t="s">
        <v>6</v>
      </c>
      <c r="C164">
        <v>18</v>
      </c>
      <c r="D164">
        <v>59.4</v>
      </c>
      <c r="E164" s="1"/>
      <c r="F164">
        <v>80</v>
      </c>
    </row>
    <row r="165" spans="1:6" ht="12.75">
      <c r="A165" s="1" t="s">
        <v>61</v>
      </c>
      <c r="B165" s="1" t="s">
        <v>6</v>
      </c>
      <c r="C165">
        <v>27</v>
      </c>
      <c r="D165">
        <v>49.6</v>
      </c>
      <c r="E165" s="1"/>
      <c r="F165">
        <v>80</v>
      </c>
    </row>
    <row r="166" spans="1:6" ht="12.75">
      <c r="A166" s="1" t="s">
        <v>61</v>
      </c>
      <c r="B166" s="1" t="s">
        <v>6</v>
      </c>
      <c r="C166">
        <v>29</v>
      </c>
      <c r="D166">
        <v>56.6</v>
      </c>
      <c r="E166" s="1"/>
      <c r="F166">
        <v>81</v>
      </c>
    </row>
    <row r="167" spans="1:6" ht="12.75">
      <c r="A167" s="1" t="s">
        <v>62</v>
      </c>
      <c r="B167" s="1" t="s">
        <v>6</v>
      </c>
      <c r="C167">
        <v>10</v>
      </c>
      <c r="D167">
        <v>40</v>
      </c>
      <c r="E167" s="1"/>
      <c r="F167">
        <v>74</v>
      </c>
    </row>
    <row r="168" spans="1:6" ht="12.75">
      <c r="A168" s="1" t="s">
        <v>62</v>
      </c>
      <c r="B168" s="1" t="s">
        <v>6</v>
      </c>
      <c r="C168">
        <v>17</v>
      </c>
      <c r="D168">
        <v>43</v>
      </c>
      <c r="E168" s="1"/>
      <c r="F168">
        <v>77</v>
      </c>
    </row>
    <row r="169" spans="1:6" ht="12.75">
      <c r="A169" s="1" t="s">
        <v>62</v>
      </c>
      <c r="B169" s="1" t="s">
        <v>6</v>
      </c>
      <c r="C169">
        <v>21</v>
      </c>
      <c r="D169">
        <v>43</v>
      </c>
      <c r="E169" s="1"/>
      <c r="F169">
        <v>79</v>
      </c>
    </row>
    <row r="170" spans="1:6" ht="12.75">
      <c r="A170" s="1" t="s">
        <v>62</v>
      </c>
      <c r="B170" s="1" t="s">
        <v>6</v>
      </c>
      <c r="C170">
        <v>30</v>
      </c>
      <c r="D170">
        <v>50</v>
      </c>
      <c r="E170" s="1"/>
      <c r="F170">
        <v>79</v>
      </c>
    </row>
    <row r="171" spans="1:6" ht="12.75">
      <c r="A171" s="1" t="s">
        <v>63</v>
      </c>
      <c r="B171" s="1" t="s">
        <v>6</v>
      </c>
      <c r="C171">
        <v>5</v>
      </c>
      <c r="D171">
        <v>40</v>
      </c>
      <c r="E171" s="1"/>
      <c r="F171">
        <v>65</v>
      </c>
    </row>
    <row r="172" spans="1:6" ht="12.75">
      <c r="A172" s="1" t="s">
        <v>63</v>
      </c>
      <c r="B172" s="1" t="s">
        <v>6</v>
      </c>
      <c r="C172">
        <v>10</v>
      </c>
      <c r="D172">
        <v>43</v>
      </c>
      <c r="E172" s="1"/>
      <c r="F172">
        <v>76</v>
      </c>
    </row>
    <row r="173" spans="1:6" ht="12.75">
      <c r="A173" s="1" t="s">
        <v>63</v>
      </c>
      <c r="B173" s="1" t="s">
        <v>6</v>
      </c>
      <c r="C173">
        <v>15</v>
      </c>
      <c r="D173">
        <v>40</v>
      </c>
      <c r="E173" s="1"/>
      <c r="F173">
        <v>80</v>
      </c>
    </row>
    <row r="174" spans="1:6" ht="12.75">
      <c r="A174" s="1" t="s">
        <v>63</v>
      </c>
      <c r="B174" s="1" t="s">
        <v>6</v>
      </c>
      <c r="C174">
        <v>15</v>
      </c>
      <c r="D174">
        <v>55.1</v>
      </c>
      <c r="E174" s="1"/>
      <c r="F174">
        <v>76</v>
      </c>
    </row>
    <row r="175" spans="1:6" ht="12.75">
      <c r="A175" s="1" t="s">
        <v>63</v>
      </c>
      <c r="B175" s="1" t="s">
        <v>6</v>
      </c>
      <c r="C175">
        <v>16</v>
      </c>
      <c r="D175">
        <v>46</v>
      </c>
      <c r="E175" s="1"/>
      <c r="F175">
        <v>77</v>
      </c>
    </row>
    <row r="176" spans="1:6" ht="12.75">
      <c r="A176" s="1" t="s">
        <v>63</v>
      </c>
      <c r="B176" s="1" t="s">
        <v>6</v>
      </c>
      <c r="C176">
        <v>21</v>
      </c>
      <c r="D176">
        <v>40</v>
      </c>
      <c r="E176" s="1"/>
      <c r="F176">
        <v>81</v>
      </c>
    </row>
    <row r="177" spans="1:6" ht="12.75">
      <c r="A177" s="1" t="s">
        <v>63</v>
      </c>
      <c r="B177" s="1" t="s">
        <v>6</v>
      </c>
      <c r="C177">
        <v>23</v>
      </c>
      <c r="D177">
        <v>40</v>
      </c>
      <c r="E177" s="1"/>
      <c r="F177">
        <v>69</v>
      </c>
    </row>
    <row r="178" spans="1:6" ht="12.75">
      <c r="A178" s="1" t="s">
        <v>63</v>
      </c>
      <c r="B178" s="1" t="s">
        <v>6</v>
      </c>
      <c r="C178">
        <v>25</v>
      </c>
      <c r="D178">
        <v>40</v>
      </c>
      <c r="E178" s="1"/>
      <c r="F178">
        <v>81</v>
      </c>
    </row>
    <row r="179" spans="1:6" ht="12.75">
      <c r="A179" s="1" t="s">
        <v>63</v>
      </c>
      <c r="B179" s="1" t="s">
        <v>6</v>
      </c>
      <c r="C179">
        <v>26</v>
      </c>
      <c r="D179">
        <v>46</v>
      </c>
      <c r="E179" s="1"/>
      <c r="F179">
        <v>66</v>
      </c>
    </row>
    <row r="180" spans="1:6" ht="12.75">
      <c r="A180" s="1" t="s">
        <v>63</v>
      </c>
      <c r="B180" s="1" t="s">
        <v>6</v>
      </c>
      <c r="C180">
        <v>29</v>
      </c>
      <c r="D180">
        <v>43</v>
      </c>
      <c r="E180" s="1"/>
      <c r="F180">
        <v>80</v>
      </c>
    </row>
    <row r="181" spans="1:6" ht="12.75">
      <c r="A181" s="1" t="s">
        <v>64</v>
      </c>
      <c r="B181" s="1" t="s">
        <v>6</v>
      </c>
      <c r="C181">
        <v>10</v>
      </c>
      <c r="D181">
        <v>43</v>
      </c>
      <c r="E181" s="1"/>
      <c r="F181">
        <v>73</v>
      </c>
    </row>
    <row r="182" spans="1:6" ht="12.75">
      <c r="A182" s="1" t="s">
        <v>65</v>
      </c>
      <c r="B182" s="1" t="s">
        <v>16</v>
      </c>
      <c r="C182">
        <v>10</v>
      </c>
      <c r="D182">
        <v>43</v>
      </c>
      <c r="E182" s="1"/>
      <c r="F182">
        <v>76</v>
      </c>
    </row>
    <row r="183" spans="1:6" ht="12.75">
      <c r="A183" s="1" t="s">
        <v>66</v>
      </c>
      <c r="B183" s="1" t="s">
        <v>6</v>
      </c>
      <c r="C183">
        <v>12</v>
      </c>
      <c r="D183">
        <v>40</v>
      </c>
      <c r="E183" s="1"/>
      <c r="F183">
        <v>85</v>
      </c>
    </row>
    <row r="184" spans="1:6" ht="12.75">
      <c r="A184" s="1" t="s">
        <v>66</v>
      </c>
      <c r="B184" s="1" t="s">
        <v>6</v>
      </c>
      <c r="C184">
        <v>18</v>
      </c>
      <c r="D184">
        <v>43</v>
      </c>
      <c r="E184" s="1"/>
      <c r="F184">
        <v>87</v>
      </c>
    </row>
    <row r="185" spans="1:6" ht="12.75">
      <c r="A185" s="1" t="s">
        <v>66</v>
      </c>
      <c r="B185" s="1" t="s">
        <v>6</v>
      </c>
      <c r="C185">
        <v>21</v>
      </c>
      <c r="D185">
        <v>43</v>
      </c>
      <c r="E185" s="1"/>
      <c r="F185">
        <v>88</v>
      </c>
    </row>
    <row r="186" spans="1:6" ht="12.75">
      <c r="A186" s="1" t="s">
        <v>66</v>
      </c>
      <c r="B186" s="1" t="s">
        <v>6</v>
      </c>
      <c r="C186">
        <v>15</v>
      </c>
      <c r="D186">
        <v>57</v>
      </c>
      <c r="E186" s="1"/>
      <c r="F186">
        <v>87</v>
      </c>
    </row>
    <row r="187" spans="1:6" ht="12.75">
      <c r="A187" s="1" t="s">
        <v>66</v>
      </c>
      <c r="B187" s="1" t="s">
        <v>6</v>
      </c>
      <c r="C187">
        <v>21</v>
      </c>
      <c r="D187">
        <v>40</v>
      </c>
      <c r="E187" s="1"/>
      <c r="F187">
        <v>87</v>
      </c>
    </row>
    <row r="188" spans="1:6" ht="12.75">
      <c r="A188" s="1" t="s">
        <v>67</v>
      </c>
      <c r="B188" s="1" t="s">
        <v>6</v>
      </c>
      <c r="C188">
        <v>25</v>
      </c>
      <c r="D188">
        <v>62.2</v>
      </c>
      <c r="E188" s="1"/>
      <c r="F188">
        <v>71</v>
      </c>
    </row>
    <row r="189" spans="1:6" ht="12.75">
      <c r="A189" s="1" t="s">
        <v>67</v>
      </c>
      <c r="B189" s="1" t="s">
        <v>6</v>
      </c>
      <c r="C189">
        <v>20</v>
      </c>
      <c r="D189">
        <v>55.8</v>
      </c>
      <c r="E189" s="1"/>
      <c r="F189">
        <v>70</v>
      </c>
    </row>
    <row r="190" spans="1:6" ht="12.75">
      <c r="A190" s="1" t="s">
        <v>67</v>
      </c>
      <c r="B190" s="1" t="s">
        <v>6</v>
      </c>
      <c r="C190">
        <v>32</v>
      </c>
      <c r="D190">
        <v>47.9</v>
      </c>
      <c r="E190" s="1"/>
      <c r="F190">
        <v>69</v>
      </c>
    </row>
    <row r="191" spans="1:6" ht="12.75">
      <c r="A191" s="1" t="s">
        <v>68</v>
      </c>
      <c r="B191" s="1" t="s">
        <v>6</v>
      </c>
      <c r="C191">
        <v>10</v>
      </c>
      <c r="D191">
        <v>43</v>
      </c>
      <c r="E191" s="1"/>
      <c r="F191">
        <v>76</v>
      </c>
    </row>
    <row r="192" spans="1:6" ht="12.75">
      <c r="A192" s="1" t="s">
        <v>68</v>
      </c>
      <c r="B192" s="1" t="s">
        <v>6</v>
      </c>
      <c r="C192">
        <f>98-81</f>
        <v>17</v>
      </c>
      <c r="D192">
        <v>43</v>
      </c>
      <c r="E192" s="1" t="s">
        <v>8</v>
      </c>
      <c r="F192">
        <v>77</v>
      </c>
    </row>
    <row r="193" spans="1:6" ht="12.75">
      <c r="A193" s="1" t="s">
        <v>68</v>
      </c>
      <c r="B193" s="1" t="s">
        <v>6</v>
      </c>
      <c r="C193">
        <v>16</v>
      </c>
      <c r="D193">
        <v>43</v>
      </c>
      <c r="E193" s="1"/>
      <c r="F193">
        <v>77</v>
      </c>
    </row>
    <row r="194" spans="1:6" ht="12.75">
      <c r="A194" s="1" t="s">
        <v>69</v>
      </c>
      <c r="B194" s="1" t="s">
        <v>6</v>
      </c>
      <c r="C194">
        <v>20</v>
      </c>
      <c r="D194">
        <v>57.9</v>
      </c>
      <c r="E194" s="1"/>
      <c r="F194">
        <v>74</v>
      </c>
    </row>
    <row r="195" spans="1:6" ht="12.75">
      <c r="A195" s="1" t="s">
        <v>69</v>
      </c>
      <c r="B195" s="1" t="s">
        <v>6</v>
      </c>
      <c r="C195">
        <v>21</v>
      </c>
      <c r="D195">
        <v>43</v>
      </c>
      <c r="E195" s="1"/>
      <c r="F195">
        <v>73</v>
      </c>
    </row>
    <row r="196" spans="1:6" ht="12.75">
      <c r="A196" s="1" t="s">
        <v>70</v>
      </c>
      <c r="B196" s="1" t="s">
        <v>6</v>
      </c>
      <c r="C196">
        <v>10</v>
      </c>
      <c r="D196">
        <v>40</v>
      </c>
      <c r="E196" s="1"/>
      <c r="F196">
        <v>80</v>
      </c>
    </row>
    <row r="197" spans="1:6" ht="12.75">
      <c r="A197" s="1" t="s">
        <v>70</v>
      </c>
      <c r="B197" s="1" t="s">
        <v>6</v>
      </c>
      <c r="C197">
        <v>10</v>
      </c>
      <c r="D197">
        <v>57.6</v>
      </c>
      <c r="E197" s="1"/>
      <c r="F197">
        <v>80</v>
      </c>
    </row>
    <row r="198" spans="1:6" ht="12.75">
      <c r="A198" s="1" t="s">
        <v>70</v>
      </c>
      <c r="B198" s="1" t="s">
        <v>6</v>
      </c>
      <c r="C198">
        <v>18</v>
      </c>
      <c r="D198">
        <v>43</v>
      </c>
      <c r="E198" s="1"/>
      <c r="F198">
        <v>80</v>
      </c>
    </row>
    <row r="199" spans="1:6" ht="12.75">
      <c r="A199" s="1" t="s">
        <v>70</v>
      </c>
      <c r="B199" s="1" t="s">
        <v>6</v>
      </c>
      <c r="C199">
        <v>12</v>
      </c>
      <c r="D199">
        <v>40</v>
      </c>
      <c r="E199" s="1"/>
      <c r="F199">
        <v>80</v>
      </c>
    </row>
    <row r="200" spans="1:6" ht="12.75">
      <c r="A200" s="1" t="s">
        <v>70</v>
      </c>
      <c r="B200" s="1" t="s">
        <v>6</v>
      </c>
      <c r="C200">
        <v>21</v>
      </c>
      <c r="D200">
        <v>43</v>
      </c>
      <c r="E200" s="1"/>
      <c r="F200">
        <v>82</v>
      </c>
    </row>
    <row r="201" spans="1:6" ht="12.75">
      <c r="A201" s="1" t="s">
        <v>70</v>
      </c>
      <c r="B201" s="1" t="s">
        <v>6</v>
      </c>
      <c r="C201">
        <v>21</v>
      </c>
      <c r="D201">
        <v>43</v>
      </c>
      <c r="E201" s="1"/>
      <c r="F201">
        <v>85</v>
      </c>
    </row>
    <row r="202" spans="1:6" ht="12.75">
      <c r="A202" s="1" t="s">
        <v>70</v>
      </c>
      <c r="B202" s="1" t="s">
        <v>6</v>
      </c>
      <c r="C202">
        <v>24</v>
      </c>
      <c r="D202">
        <v>43</v>
      </c>
      <c r="E202" s="1"/>
      <c r="F202">
        <v>86</v>
      </c>
    </row>
    <row r="203" spans="1:6" ht="12.75">
      <c r="A203" s="1" t="s">
        <v>70</v>
      </c>
      <c r="B203" s="1" t="s">
        <v>6</v>
      </c>
      <c r="C203">
        <f>95-79</f>
        <v>16</v>
      </c>
      <c r="D203">
        <v>40</v>
      </c>
      <c r="E203" s="1"/>
      <c r="F203">
        <v>84</v>
      </c>
    </row>
    <row r="204" spans="1:6" ht="12.75">
      <c r="A204" s="1" t="s">
        <v>70</v>
      </c>
      <c r="B204" s="1" t="s">
        <v>6</v>
      </c>
      <c r="C204">
        <v>21</v>
      </c>
      <c r="D204">
        <v>43</v>
      </c>
      <c r="E204" s="1"/>
      <c r="F204">
        <v>84</v>
      </c>
    </row>
    <row r="205" spans="1:6" ht="12.75">
      <c r="A205" s="1" t="s">
        <v>70</v>
      </c>
      <c r="B205" s="1" t="s">
        <v>6</v>
      </c>
      <c r="C205">
        <f>93-72</f>
        <v>21</v>
      </c>
      <c r="D205">
        <v>46</v>
      </c>
      <c r="E205" s="1"/>
      <c r="F205">
        <v>85</v>
      </c>
    </row>
    <row r="206" spans="1:6" ht="12.75">
      <c r="A206" s="1" t="s">
        <v>71</v>
      </c>
      <c r="B206" s="1" t="s">
        <v>6</v>
      </c>
      <c r="C206">
        <v>8</v>
      </c>
      <c r="D206">
        <v>43</v>
      </c>
      <c r="E206" s="1"/>
      <c r="F206">
        <v>71</v>
      </c>
    </row>
    <row r="207" spans="1:6" ht="12.75">
      <c r="A207" s="1" t="s">
        <v>71</v>
      </c>
      <c r="B207" s="1" t="s">
        <v>6</v>
      </c>
      <c r="C207">
        <v>12</v>
      </c>
      <c r="D207">
        <v>40</v>
      </c>
      <c r="E207" s="1"/>
      <c r="F207">
        <v>75</v>
      </c>
    </row>
    <row r="208" spans="1:6" ht="12.75">
      <c r="A208" s="1" t="s">
        <v>71</v>
      </c>
      <c r="B208" s="1" t="s">
        <v>6</v>
      </c>
      <c r="C208">
        <v>12</v>
      </c>
      <c r="D208">
        <v>40</v>
      </c>
      <c r="E208" s="1"/>
      <c r="F208">
        <v>76</v>
      </c>
    </row>
    <row r="209" spans="1:6" ht="12.75">
      <c r="A209" s="1" t="s">
        <v>71</v>
      </c>
      <c r="B209" s="1" t="s">
        <v>6</v>
      </c>
      <c r="C209">
        <v>15</v>
      </c>
      <c r="D209">
        <v>43</v>
      </c>
      <c r="E209" s="1"/>
      <c r="F209">
        <v>76</v>
      </c>
    </row>
    <row r="210" spans="1:6" ht="12.75">
      <c r="A210" s="1" t="s">
        <v>71</v>
      </c>
      <c r="B210" s="1" t="s">
        <v>6</v>
      </c>
      <c r="C210">
        <v>16</v>
      </c>
      <c r="D210">
        <v>40</v>
      </c>
      <c r="E210" s="1"/>
      <c r="F210">
        <v>76</v>
      </c>
    </row>
    <row r="211" spans="1:6" ht="12.75">
      <c r="A211" s="1" t="s">
        <v>71</v>
      </c>
      <c r="B211" s="1" t="s">
        <v>6</v>
      </c>
      <c r="C211">
        <v>17</v>
      </c>
      <c r="D211">
        <v>43</v>
      </c>
      <c r="E211" s="1"/>
      <c r="F211">
        <v>77</v>
      </c>
    </row>
    <row r="212" spans="1:6" ht="12.75">
      <c r="A212" s="1" t="s">
        <v>71</v>
      </c>
      <c r="B212" s="1" t="s">
        <v>6</v>
      </c>
      <c r="C212">
        <f>97-74</f>
        <v>23</v>
      </c>
      <c r="D212">
        <v>43</v>
      </c>
      <c r="E212" s="1"/>
      <c r="F212">
        <v>80</v>
      </c>
    </row>
    <row r="213" spans="1:6" ht="12.75">
      <c r="A213" s="1" t="s">
        <v>71</v>
      </c>
      <c r="B213" s="1" t="s">
        <v>6</v>
      </c>
      <c r="C213">
        <f>99-59</f>
        <v>40</v>
      </c>
      <c r="D213">
        <v>48.4</v>
      </c>
      <c r="E213" s="1"/>
      <c r="F213">
        <v>79</v>
      </c>
    </row>
    <row r="214" spans="1:6" ht="12.75">
      <c r="A214" s="1" t="s">
        <v>72</v>
      </c>
      <c r="B214" s="1" t="s">
        <v>6</v>
      </c>
      <c r="C214">
        <v>12</v>
      </c>
      <c r="D214">
        <v>40</v>
      </c>
      <c r="E214" s="1"/>
      <c r="F214">
        <v>76</v>
      </c>
    </row>
    <row r="215" spans="1:6" ht="12.75">
      <c r="A215" s="1" t="s">
        <v>72</v>
      </c>
      <c r="B215" s="1" t="s">
        <v>6</v>
      </c>
      <c r="C215">
        <v>23</v>
      </c>
      <c r="D215">
        <v>60.8</v>
      </c>
      <c r="E215" s="1"/>
      <c r="F215">
        <v>78</v>
      </c>
    </row>
    <row r="216" spans="1:6" ht="12.75">
      <c r="A216" s="1" t="s">
        <v>72</v>
      </c>
      <c r="B216" s="1" t="s">
        <v>6</v>
      </c>
      <c r="C216">
        <v>12</v>
      </c>
      <c r="D216">
        <v>40</v>
      </c>
      <c r="E216" s="1"/>
      <c r="F216">
        <v>75</v>
      </c>
    </row>
    <row r="217" spans="1:6" ht="12.75">
      <c r="A217" s="1" t="s">
        <v>73</v>
      </c>
      <c r="B217" s="1" t="s">
        <v>6</v>
      </c>
      <c r="C217">
        <f>99-87</f>
        <v>12</v>
      </c>
      <c r="D217">
        <v>43</v>
      </c>
      <c r="E217" s="1"/>
      <c r="F217">
        <v>81</v>
      </c>
    </row>
    <row r="218" spans="1:6" ht="12.75">
      <c r="A218" s="1" t="s">
        <v>73</v>
      </c>
      <c r="B218" s="1" t="s">
        <v>6</v>
      </c>
      <c r="C218">
        <f>97-85</f>
        <v>12</v>
      </c>
      <c r="D218">
        <v>43</v>
      </c>
      <c r="E218" s="1"/>
      <c r="F218">
        <v>81</v>
      </c>
    </row>
    <row r="219" spans="1:6" ht="12.75">
      <c r="A219" s="1" t="s">
        <v>73</v>
      </c>
      <c r="B219" s="1" t="s">
        <v>6</v>
      </c>
      <c r="C219">
        <v>12</v>
      </c>
      <c r="D219">
        <v>43</v>
      </c>
      <c r="E219" s="1"/>
      <c r="F219">
        <v>81</v>
      </c>
    </row>
    <row r="220" spans="1:6" ht="12.75">
      <c r="A220" s="1" t="s">
        <v>73</v>
      </c>
      <c r="B220" s="1" t="s">
        <v>6</v>
      </c>
      <c r="C220">
        <f>97-82</f>
        <v>15</v>
      </c>
      <c r="D220">
        <v>43</v>
      </c>
      <c r="E220" s="1"/>
      <c r="F220">
        <v>82</v>
      </c>
    </row>
    <row r="221" spans="1:6" ht="12.75">
      <c r="A221" s="1" t="s">
        <v>73</v>
      </c>
      <c r="B221" s="1" t="s">
        <v>6</v>
      </c>
      <c r="C221">
        <f>94-79</f>
        <v>15</v>
      </c>
      <c r="D221">
        <v>43</v>
      </c>
      <c r="E221" s="1"/>
      <c r="F221">
        <v>83</v>
      </c>
    </row>
    <row r="222" spans="1:6" ht="12.75">
      <c r="A222" s="1" t="s">
        <v>73</v>
      </c>
      <c r="B222" s="1" t="s">
        <v>6</v>
      </c>
      <c r="C222">
        <f>96-72</f>
        <v>24</v>
      </c>
      <c r="D222">
        <v>43</v>
      </c>
      <c r="E222" s="1"/>
      <c r="F222">
        <v>85</v>
      </c>
    </row>
    <row r="223" spans="1:6" ht="12.75">
      <c r="A223" s="1" t="s">
        <v>74</v>
      </c>
      <c r="B223" s="1" t="s">
        <v>6</v>
      </c>
      <c r="C223">
        <v>8</v>
      </c>
      <c r="D223">
        <v>40</v>
      </c>
      <c r="E223" s="1"/>
      <c r="F223">
        <v>73</v>
      </c>
    </row>
    <row r="224" spans="1:6" ht="12.75">
      <c r="A224" s="1" t="s">
        <v>74</v>
      </c>
      <c r="B224" s="1" t="s">
        <v>6</v>
      </c>
      <c r="C224">
        <v>12</v>
      </c>
      <c r="D224">
        <v>43</v>
      </c>
      <c r="E224" s="1"/>
      <c r="F224">
        <v>71</v>
      </c>
    </row>
    <row r="225" spans="1:6" ht="12.75">
      <c r="A225" s="1" t="s">
        <v>75</v>
      </c>
      <c r="B225" s="1" t="s">
        <v>6</v>
      </c>
      <c r="C225">
        <f>97-75</f>
        <v>22</v>
      </c>
      <c r="D225">
        <v>55.6</v>
      </c>
      <c r="E225" s="1"/>
      <c r="F225">
        <v>74</v>
      </c>
    </row>
    <row r="226" spans="1:6" ht="12.75">
      <c r="A226" s="1" t="s">
        <v>76</v>
      </c>
      <c r="B226" s="1" t="s">
        <v>6</v>
      </c>
      <c r="C226">
        <v>8</v>
      </c>
      <c r="D226">
        <v>40</v>
      </c>
      <c r="E226" s="1"/>
      <c r="F226">
        <v>76</v>
      </c>
    </row>
    <row r="227" spans="1:6" ht="12.75">
      <c r="A227" s="1" t="s">
        <v>76</v>
      </c>
      <c r="B227" s="1" t="s">
        <v>6</v>
      </c>
      <c r="C227">
        <v>10</v>
      </c>
      <c r="D227">
        <v>57.1</v>
      </c>
      <c r="E227" s="1"/>
      <c r="F227">
        <v>77</v>
      </c>
    </row>
    <row r="228" spans="1:6" ht="12.75">
      <c r="A228" s="1" t="s">
        <v>76</v>
      </c>
      <c r="B228" s="1" t="s">
        <v>6</v>
      </c>
      <c r="C228">
        <v>12</v>
      </c>
      <c r="D228">
        <v>40</v>
      </c>
      <c r="E228" s="1"/>
      <c r="F228">
        <v>75</v>
      </c>
    </row>
    <row r="229" spans="1:6" ht="12.75">
      <c r="A229" s="1" t="s">
        <v>76</v>
      </c>
      <c r="B229" s="1" t="s">
        <v>6</v>
      </c>
      <c r="C229">
        <v>14</v>
      </c>
      <c r="D229">
        <v>40</v>
      </c>
      <c r="E229" s="1"/>
      <c r="F229">
        <v>75</v>
      </c>
    </row>
    <row r="230" spans="1:6" ht="12.75">
      <c r="A230" s="1" t="s">
        <v>76</v>
      </c>
      <c r="B230" s="1" t="s">
        <v>6</v>
      </c>
      <c r="C230">
        <v>15</v>
      </c>
      <c r="D230">
        <v>40</v>
      </c>
      <c r="E230" s="1"/>
      <c r="F230">
        <v>81</v>
      </c>
    </row>
    <row r="231" spans="1:6" ht="12.75">
      <c r="A231" s="1" t="s">
        <v>76</v>
      </c>
      <c r="B231" s="1" t="s">
        <v>6</v>
      </c>
      <c r="C231">
        <v>15</v>
      </c>
      <c r="D231">
        <v>50</v>
      </c>
      <c r="E231" s="1"/>
      <c r="F231">
        <v>82</v>
      </c>
    </row>
    <row r="232" spans="1:6" ht="12.75">
      <c r="A232" s="1" t="s">
        <v>76</v>
      </c>
      <c r="B232" s="1" t="s">
        <v>6</v>
      </c>
      <c r="C232">
        <v>18</v>
      </c>
      <c r="D232">
        <v>40</v>
      </c>
      <c r="E232" s="1"/>
      <c r="F232">
        <v>83</v>
      </c>
    </row>
    <row r="233" spans="1:6" ht="12.75">
      <c r="A233" s="1" t="s">
        <v>76</v>
      </c>
      <c r="B233" s="1" t="s">
        <v>6</v>
      </c>
      <c r="C233">
        <v>21</v>
      </c>
      <c r="D233">
        <v>40</v>
      </c>
      <c r="E233" s="1"/>
      <c r="F233">
        <v>86</v>
      </c>
    </row>
    <row r="234" spans="1:6" ht="12.75">
      <c r="A234" s="1" t="s">
        <v>76</v>
      </c>
      <c r="B234" s="1" t="s">
        <v>6</v>
      </c>
      <c r="C234">
        <v>25</v>
      </c>
      <c r="D234">
        <v>43</v>
      </c>
      <c r="E234" s="1"/>
      <c r="F234">
        <v>86</v>
      </c>
    </row>
    <row r="235" spans="1:6" ht="12.75">
      <c r="A235" s="1" t="s">
        <v>76</v>
      </c>
      <c r="B235" s="1" t="s">
        <v>6</v>
      </c>
      <c r="C235">
        <f>93-66</f>
        <v>27</v>
      </c>
      <c r="D235">
        <v>45.7</v>
      </c>
      <c r="E235" s="1"/>
      <c r="F235">
        <v>89</v>
      </c>
    </row>
    <row r="236" spans="1:6" ht="12.75">
      <c r="A236" s="1" t="s">
        <v>76</v>
      </c>
      <c r="B236" s="1" t="s">
        <v>6</v>
      </c>
      <c r="C236">
        <f>97-80</f>
        <v>17</v>
      </c>
      <c r="D236">
        <v>46</v>
      </c>
      <c r="E236" s="1" t="s">
        <v>8</v>
      </c>
      <c r="F236">
        <v>77</v>
      </c>
    </row>
    <row r="237" spans="1:6" ht="12.75">
      <c r="A237" s="1" t="s">
        <v>76</v>
      </c>
      <c r="B237" s="1" t="s">
        <v>6</v>
      </c>
      <c r="C237">
        <v>13</v>
      </c>
      <c r="D237">
        <v>43</v>
      </c>
      <c r="E237" s="1"/>
      <c r="F237">
        <v>73</v>
      </c>
    </row>
    <row r="238" spans="1:6" ht="12.75">
      <c r="A238" s="1" t="s">
        <v>77</v>
      </c>
      <c r="B238" s="1" t="s">
        <v>6</v>
      </c>
      <c r="C238">
        <v>12</v>
      </c>
      <c r="D238">
        <v>59.7</v>
      </c>
      <c r="E238" s="1"/>
      <c r="F238">
        <v>71</v>
      </c>
    </row>
    <row r="239" spans="1:6" ht="12.75">
      <c r="A239" s="1" t="s">
        <v>77</v>
      </c>
      <c r="B239" s="1" t="s">
        <v>6</v>
      </c>
      <c r="C239">
        <v>30</v>
      </c>
      <c r="D239">
        <v>61.8</v>
      </c>
      <c r="E239" s="1"/>
      <c r="F239">
        <v>71</v>
      </c>
    </row>
    <row r="240" spans="1:6" ht="12.75">
      <c r="A240" s="1" t="s">
        <v>77</v>
      </c>
      <c r="B240" s="1" t="s">
        <v>6</v>
      </c>
      <c r="C240">
        <v>23</v>
      </c>
      <c r="D240">
        <v>43</v>
      </c>
      <c r="E240" s="1"/>
      <c r="F240">
        <v>67</v>
      </c>
    </row>
    <row r="241" spans="1:6" ht="12.75">
      <c r="A241" s="1" t="s">
        <v>78</v>
      </c>
      <c r="B241" s="1" t="s">
        <v>6</v>
      </c>
      <c r="C241">
        <v>12</v>
      </c>
      <c r="D241">
        <v>40</v>
      </c>
      <c r="E241" s="1"/>
      <c r="F241">
        <v>76</v>
      </c>
    </row>
    <row r="242" spans="1:6" ht="12.75">
      <c r="A242" s="1" t="s">
        <v>78</v>
      </c>
      <c r="B242" s="1" t="s">
        <v>6</v>
      </c>
      <c r="C242">
        <v>23</v>
      </c>
      <c r="D242">
        <v>61.3</v>
      </c>
      <c r="E242" s="1"/>
      <c r="F242">
        <v>80</v>
      </c>
    </row>
    <row r="243" spans="1:6" ht="12.75">
      <c r="A243" s="1" t="s">
        <v>78</v>
      </c>
      <c r="B243" s="1" t="s">
        <v>6</v>
      </c>
      <c r="C243">
        <v>28</v>
      </c>
      <c r="D243">
        <v>58.4</v>
      </c>
      <c r="E243" s="1"/>
      <c r="F243">
        <v>79</v>
      </c>
    </row>
    <row r="244" spans="1:6" ht="12.75">
      <c r="A244" s="1" t="s">
        <v>79</v>
      </c>
      <c r="B244" s="1" t="s">
        <v>6</v>
      </c>
      <c r="C244">
        <v>12</v>
      </c>
      <c r="D244">
        <v>40</v>
      </c>
      <c r="E244" s="1"/>
      <c r="F244">
        <v>90</v>
      </c>
    </row>
    <row r="245" spans="1:6" ht="12.75">
      <c r="A245" s="1" t="s">
        <v>79</v>
      </c>
      <c r="B245" s="1" t="s">
        <v>6</v>
      </c>
      <c r="C245">
        <v>18</v>
      </c>
      <c r="D245">
        <v>43</v>
      </c>
      <c r="E245" s="1"/>
      <c r="F245">
        <v>92</v>
      </c>
    </row>
    <row r="246" spans="1:6" ht="12.75">
      <c r="A246" s="1" t="s">
        <v>79</v>
      </c>
      <c r="B246" s="1" t="s">
        <v>6</v>
      </c>
      <c r="C246">
        <v>24</v>
      </c>
      <c r="D246">
        <v>43</v>
      </c>
      <c r="E246" s="1"/>
      <c r="F246">
        <v>93</v>
      </c>
    </row>
    <row r="247" spans="1:6" ht="12.75">
      <c r="A247" s="1" t="s">
        <v>79</v>
      </c>
      <c r="B247" s="1" t="s">
        <v>6</v>
      </c>
      <c r="C247">
        <v>25</v>
      </c>
      <c r="D247">
        <v>53.5</v>
      </c>
      <c r="E247" s="1"/>
      <c r="F247">
        <v>93</v>
      </c>
    </row>
    <row r="248" spans="1:6" ht="12.75">
      <c r="A248" s="1" t="s">
        <v>79</v>
      </c>
      <c r="B248" s="1" t="s">
        <v>6</v>
      </c>
      <c r="C248">
        <f>88-74</f>
        <v>14</v>
      </c>
      <c r="D248">
        <v>52.6</v>
      </c>
      <c r="E248" s="1"/>
      <c r="F248">
        <v>93</v>
      </c>
    </row>
    <row r="249" spans="1:6" ht="12.75">
      <c r="A249" s="1" t="s">
        <v>79</v>
      </c>
      <c r="B249" s="1" t="s">
        <v>6</v>
      </c>
      <c r="C249">
        <v>35</v>
      </c>
      <c r="D249">
        <v>44</v>
      </c>
      <c r="E249" s="1"/>
      <c r="F249">
        <v>93</v>
      </c>
    </row>
    <row r="250" spans="1:6" ht="12.75">
      <c r="A250" s="1" t="s">
        <v>79</v>
      </c>
      <c r="B250" s="1" t="s">
        <v>6</v>
      </c>
      <c r="C250">
        <v>8</v>
      </c>
      <c r="D250">
        <v>40</v>
      </c>
      <c r="E250" s="1"/>
      <c r="F250">
        <v>81</v>
      </c>
    </row>
    <row r="251" spans="1:6" ht="12.75">
      <c r="A251" s="1" t="s">
        <v>79</v>
      </c>
      <c r="B251" s="1" t="s">
        <v>6</v>
      </c>
      <c r="C251">
        <v>10</v>
      </c>
      <c r="D251">
        <v>59.8</v>
      </c>
      <c r="E251" s="1"/>
      <c r="F251">
        <v>86</v>
      </c>
    </row>
    <row r="252" spans="1:6" ht="12.75">
      <c r="A252" s="1" t="s">
        <v>80</v>
      </c>
      <c r="B252" s="1" t="s">
        <v>6</v>
      </c>
      <c r="C252">
        <v>14</v>
      </c>
      <c r="D252">
        <v>43</v>
      </c>
      <c r="E252" s="1"/>
      <c r="F252">
        <v>76</v>
      </c>
    </row>
    <row r="253" spans="1:6" ht="12.75">
      <c r="A253" s="1" t="s">
        <v>81</v>
      </c>
      <c r="B253" s="1" t="s">
        <v>16</v>
      </c>
      <c r="C253">
        <v>27</v>
      </c>
      <c r="D253">
        <v>51.4</v>
      </c>
      <c r="E253" s="1"/>
      <c r="F253">
        <v>71</v>
      </c>
    </row>
    <row r="254" spans="1:6" ht="12.75">
      <c r="A254" s="1" t="s">
        <v>82</v>
      </c>
      <c r="B254" s="1" t="s">
        <v>6</v>
      </c>
      <c r="C254">
        <v>10</v>
      </c>
      <c r="D254">
        <v>40</v>
      </c>
      <c r="E254" s="1"/>
      <c r="F254">
        <v>72</v>
      </c>
    </row>
    <row r="255" spans="1:6" ht="12.75">
      <c r="A255" s="1" t="s">
        <v>82</v>
      </c>
      <c r="B255" s="1" t="s">
        <v>6</v>
      </c>
      <c r="C255">
        <v>20</v>
      </c>
      <c r="D255">
        <v>54</v>
      </c>
      <c r="E255" s="1"/>
      <c r="F255">
        <v>78</v>
      </c>
    </row>
    <row r="256" spans="1:6" ht="12.75">
      <c r="A256" s="1" t="s">
        <v>82</v>
      </c>
      <c r="B256" s="1" t="s">
        <v>6</v>
      </c>
      <c r="C256">
        <v>26</v>
      </c>
      <c r="D256">
        <v>45</v>
      </c>
      <c r="E256" s="1"/>
      <c r="F256">
        <v>78</v>
      </c>
    </row>
    <row r="257" spans="1:6" ht="12.75">
      <c r="A257" s="1" t="s">
        <v>82</v>
      </c>
      <c r="B257" s="1" t="s">
        <v>6</v>
      </c>
      <c r="C257">
        <v>32</v>
      </c>
      <c r="D257">
        <v>56.6</v>
      </c>
      <c r="E257" s="1"/>
      <c r="F257">
        <v>79</v>
      </c>
    </row>
    <row r="258" spans="1:6" ht="12.75">
      <c r="A258" s="1" t="s">
        <v>83</v>
      </c>
      <c r="B258" s="1" t="s">
        <v>6</v>
      </c>
      <c r="C258">
        <v>12</v>
      </c>
      <c r="D258">
        <v>43</v>
      </c>
      <c r="E258" s="1"/>
      <c r="F258">
        <v>76</v>
      </c>
    </row>
    <row r="259" spans="1:6" ht="12.75">
      <c r="A259" s="1" t="s">
        <v>83</v>
      </c>
      <c r="B259" s="1" t="s">
        <v>6</v>
      </c>
      <c r="C259">
        <v>18</v>
      </c>
      <c r="D259">
        <v>43</v>
      </c>
      <c r="E259" s="1"/>
      <c r="F259">
        <v>78</v>
      </c>
    </row>
    <row r="260" spans="1:6" ht="12.75">
      <c r="A260" s="1" t="s">
        <v>83</v>
      </c>
      <c r="B260" s="1" t="s">
        <v>6</v>
      </c>
      <c r="C260">
        <v>18</v>
      </c>
      <c r="D260">
        <v>43</v>
      </c>
      <c r="E260" s="1"/>
      <c r="F260">
        <v>78</v>
      </c>
    </row>
    <row r="261" spans="1:6" ht="12.75">
      <c r="A261" s="1" t="s">
        <v>83</v>
      </c>
      <c r="B261" s="1" t="s">
        <v>6</v>
      </c>
      <c r="C261">
        <f>99-77</f>
        <v>22</v>
      </c>
      <c r="D261">
        <v>43</v>
      </c>
      <c r="E261" s="1"/>
      <c r="F261">
        <v>79</v>
      </c>
    </row>
    <row r="262" spans="1:6" ht="12.75">
      <c r="A262" s="1" t="s">
        <v>83</v>
      </c>
      <c r="B262" s="1" t="s">
        <v>6</v>
      </c>
      <c r="C262">
        <f>99-77</f>
        <v>22</v>
      </c>
      <c r="D262">
        <v>43</v>
      </c>
      <c r="E262" s="1"/>
      <c r="F262">
        <v>80</v>
      </c>
    </row>
    <row r="263" spans="1:6" ht="12.75">
      <c r="A263" s="1" t="s">
        <v>83</v>
      </c>
      <c r="B263" s="1" t="s">
        <v>6</v>
      </c>
      <c r="C263">
        <v>21</v>
      </c>
      <c r="D263">
        <v>43</v>
      </c>
      <c r="E263" s="1"/>
      <c r="F263">
        <v>81</v>
      </c>
    </row>
    <row r="264" spans="1:6" ht="12.75">
      <c r="A264" s="1" t="s">
        <v>84</v>
      </c>
      <c r="B264" s="1" t="s">
        <v>16</v>
      </c>
      <c r="C264">
        <v>20</v>
      </c>
      <c r="D264">
        <v>46</v>
      </c>
      <c r="E264" s="1"/>
      <c r="F264">
        <v>57</v>
      </c>
    </row>
    <row r="265" spans="1:6" ht="12.75">
      <c r="A265" s="1" t="s">
        <v>85</v>
      </c>
      <c r="B265" s="1" t="s">
        <v>12</v>
      </c>
      <c r="C265">
        <v>12</v>
      </c>
      <c r="D265">
        <v>43</v>
      </c>
      <c r="E265" s="1"/>
      <c r="F265">
        <v>89</v>
      </c>
    </row>
    <row r="266" spans="1:6" ht="12.75">
      <c r="A266" s="1" t="s">
        <v>85</v>
      </c>
      <c r="B266" s="1" t="s">
        <v>12</v>
      </c>
      <c r="C266">
        <v>16</v>
      </c>
      <c r="D266">
        <v>43</v>
      </c>
      <c r="E266" s="1"/>
      <c r="F266">
        <v>95</v>
      </c>
    </row>
    <row r="267" spans="1:6" ht="12.75">
      <c r="A267" s="1" t="s">
        <v>85</v>
      </c>
      <c r="B267" s="1" t="s">
        <v>12</v>
      </c>
      <c r="C267">
        <v>13</v>
      </c>
      <c r="D267">
        <v>46</v>
      </c>
      <c r="E267" s="1"/>
      <c r="F267">
        <v>87</v>
      </c>
    </row>
    <row r="268" spans="1:6" ht="12.75">
      <c r="A268" s="1" t="s">
        <v>86</v>
      </c>
      <c r="B268" s="1" t="s">
        <v>12</v>
      </c>
      <c r="C268">
        <v>10</v>
      </c>
      <c r="D268">
        <v>43</v>
      </c>
      <c r="E268" s="1"/>
      <c r="F268">
        <v>86</v>
      </c>
    </row>
    <row r="269" spans="1:6" ht="12.75">
      <c r="A269" s="1" t="s">
        <v>86</v>
      </c>
      <c r="B269" s="1" t="s">
        <v>12</v>
      </c>
      <c r="C269">
        <v>10</v>
      </c>
      <c r="D269">
        <v>57.3</v>
      </c>
      <c r="E269" s="1"/>
      <c r="F269">
        <v>88</v>
      </c>
    </row>
    <row r="270" spans="1:6" ht="12.75">
      <c r="A270" s="1" t="s">
        <v>86</v>
      </c>
      <c r="B270" s="1" t="s">
        <v>12</v>
      </c>
      <c r="C270">
        <v>15</v>
      </c>
      <c r="D270">
        <v>43</v>
      </c>
      <c r="E270" s="1"/>
      <c r="F270">
        <v>89</v>
      </c>
    </row>
    <row r="271" spans="1:6" ht="12.75">
      <c r="A271" s="1" t="s">
        <v>86</v>
      </c>
      <c r="B271" s="1" t="s">
        <v>12</v>
      </c>
      <c r="C271">
        <v>30</v>
      </c>
      <c r="D271">
        <v>43</v>
      </c>
      <c r="E271" s="1"/>
      <c r="F271">
        <v>90</v>
      </c>
    </row>
    <row r="272" spans="1:6" ht="12.75">
      <c r="A272" s="1" t="s">
        <v>87</v>
      </c>
      <c r="B272" s="1" t="s">
        <v>6</v>
      </c>
      <c r="C272">
        <v>12</v>
      </c>
      <c r="D272">
        <v>40</v>
      </c>
      <c r="E272" s="1"/>
      <c r="F272">
        <v>83</v>
      </c>
    </row>
    <row r="273" spans="1:6" ht="12.75">
      <c r="A273" s="1" t="s">
        <v>87</v>
      </c>
      <c r="B273" s="1" t="s">
        <v>6</v>
      </c>
      <c r="C273">
        <v>12</v>
      </c>
      <c r="D273">
        <v>43</v>
      </c>
      <c r="E273" s="1"/>
      <c r="F273">
        <v>82</v>
      </c>
    </row>
    <row r="274" spans="1:6" ht="12.75">
      <c r="A274" s="1" t="s">
        <v>87</v>
      </c>
      <c r="B274" s="1" t="s">
        <v>6</v>
      </c>
      <c r="C274">
        <f>97-83</f>
        <v>14</v>
      </c>
      <c r="D274">
        <v>59.8</v>
      </c>
      <c r="E274" s="1"/>
      <c r="F274">
        <v>83</v>
      </c>
    </row>
    <row r="275" spans="1:6" ht="12.75">
      <c r="A275" s="1" t="s">
        <v>87</v>
      </c>
      <c r="B275" s="1" t="s">
        <v>6</v>
      </c>
      <c r="C275">
        <v>22</v>
      </c>
      <c r="D275">
        <v>59.8</v>
      </c>
      <c r="E275" s="1"/>
      <c r="F275">
        <v>82</v>
      </c>
    </row>
    <row r="276" spans="1:6" ht="12.75">
      <c r="A276" s="1" t="s">
        <v>87</v>
      </c>
      <c r="B276" s="1" t="s">
        <v>6</v>
      </c>
      <c r="C276">
        <v>10</v>
      </c>
      <c r="D276">
        <v>43</v>
      </c>
      <c r="E276" s="1" t="s">
        <v>8</v>
      </c>
      <c r="F276">
        <v>82</v>
      </c>
    </row>
    <row r="277" spans="1:6" ht="12.75">
      <c r="A277" s="1" t="s">
        <v>87</v>
      </c>
      <c r="B277" s="1" t="s">
        <v>6</v>
      </c>
      <c r="C277">
        <f>98-75</f>
        <v>23</v>
      </c>
      <c r="D277">
        <v>55.7</v>
      </c>
      <c r="E277" s="1"/>
      <c r="F277">
        <v>83</v>
      </c>
    </row>
    <row r="278" spans="1:6" ht="12.75">
      <c r="A278" s="1" t="s">
        <v>87</v>
      </c>
      <c r="B278" s="1" t="s">
        <v>6</v>
      </c>
      <c r="C278">
        <v>25</v>
      </c>
      <c r="D278">
        <v>40</v>
      </c>
      <c r="E278" s="1"/>
      <c r="F278">
        <v>83</v>
      </c>
    </row>
    <row r="279" spans="1:6" ht="12.75">
      <c r="A279" s="1" t="s">
        <v>88</v>
      </c>
      <c r="B279" s="1" t="s">
        <v>16</v>
      </c>
      <c r="C279">
        <v>8</v>
      </c>
      <c r="D279">
        <v>43</v>
      </c>
      <c r="E279" s="1"/>
      <c r="F279">
        <v>81</v>
      </c>
    </row>
    <row r="280" spans="1:6" ht="12.75">
      <c r="A280" s="1" t="s">
        <v>88</v>
      </c>
      <c r="B280" s="1" t="s">
        <v>16</v>
      </c>
      <c r="C280">
        <f>97-89</f>
        <v>8</v>
      </c>
      <c r="D280">
        <v>43</v>
      </c>
      <c r="E280" s="1"/>
      <c r="F280">
        <v>78</v>
      </c>
    </row>
    <row r="281" spans="1:6" ht="12.75">
      <c r="A281" s="1" t="s">
        <v>88</v>
      </c>
      <c r="B281" s="1" t="s">
        <v>16</v>
      </c>
      <c r="C281">
        <v>25</v>
      </c>
      <c r="D281">
        <v>53.5</v>
      </c>
      <c r="E281" s="1"/>
      <c r="F281">
        <v>76</v>
      </c>
    </row>
    <row r="282" spans="1:6" ht="12.75">
      <c r="A282" s="1" t="s">
        <v>88</v>
      </c>
      <c r="B282" s="1" t="s">
        <v>16</v>
      </c>
      <c r="C282">
        <v>32</v>
      </c>
      <c r="D282">
        <v>49.1</v>
      </c>
      <c r="E282" s="1"/>
      <c r="F282">
        <v>79</v>
      </c>
    </row>
    <row r="283" spans="1:6" ht="12.75">
      <c r="A283" s="1" t="s">
        <v>89</v>
      </c>
      <c r="B283" s="1" t="s">
        <v>6</v>
      </c>
      <c r="C283">
        <v>12</v>
      </c>
      <c r="D283">
        <v>43</v>
      </c>
      <c r="E283" s="1"/>
      <c r="F283">
        <v>80</v>
      </c>
    </row>
    <row r="284" spans="1:6" ht="12.75">
      <c r="A284" s="1" t="s">
        <v>89</v>
      </c>
      <c r="B284" s="1" t="s">
        <v>6</v>
      </c>
      <c r="C284">
        <v>23</v>
      </c>
      <c r="D284">
        <v>59.7</v>
      </c>
      <c r="E284" s="1"/>
      <c r="F284">
        <v>81</v>
      </c>
    </row>
    <row r="285" spans="1:6" ht="12.75">
      <c r="A285" s="1" t="s">
        <v>89</v>
      </c>
      <c r="B285" s="1" t="s">
        <v>6</v>
      </c>
      <c r="C285">
        <v>24</v>
      </c>
      <c r="D285">
        <v>55.7</v>
      </c>
      <c r="E285" s="1"/>
      <c r="F285">
        <v>81</v>
      </c>
    </row>
    <row r="286" spans="1:6" ht="12.75">
      <c r="A286" s="1" t="s">
        <v>90</v>
      </c>
      <c r="B286" s="1" t="s">
        <v>6</v>
      </c>
      <c r="C286">
        <v>10</v>
      </c>
      <c r="D286">
        <v>40</v>
      </c>
      <c r="E286" s="1"/>
      <c r="F286">
        <v>74</v>
      </c>
    </row>
    <row r="287" spans="1:6" ht="12.75">
      <c r="A287" s="1" t="s">
        <v>91</v>
      </c>
      <c r="B287" s="1" t="s">
        <v>6</v>
      </c>
      <c r="C287">
        <v>12</v>
      </c>
      <c r="D287">
        <v>40</v>
      </c>
      <c r="E287" s="1"/>
      <c r="F287">
        <v>85</v>
      </c>
    </row>
    <row r="288" spans="1:6" ht="12.75">
      <c r="A288" s="1" t="s">
        <v>91</v>
      </c>
      <c r="B288" s="1" t="s">
        <v>6</v>
      </c>
      <c r="C288">
        <v>15</v>
      </c>
      <c r="D288">
        <v>45</v>
      </c>
      <c r="E288" s="1"/>
      <c r="F288">
        <v>87</v>
      </c>
    </row>
    <row r="289" spans="1:6" ht="12.75">
      <c r="A289" s="1" t="s">
        <v>91</v>
      </c>
      <c r="B289" s="1" t="s">
        <v>6</v>
      </c>
      <c r="C289">
        <v>25</v>
      </c>
      <c r="D289">
        <v>45</v>
      </c>
      <c r="E289" s="1"/>
      <c r="F289">
        <v>91</v>
      </c>
    </row>
    <row r="290" spans="1:6" ht="12.75">
      <c r="A290" s="1" t="s">
        <v>92</v>
      </c>
      <c r="B290" s="1" t="s">
        <v>6</v>
      </c>
      <c r="C290">
        <v>7</v>
      </c>
      <c r="D290">
        <v>40</v>
      </c>
      <c r="E290" s="1" t="s">
        <v>8</v>
      </c>
      <c r="F290">
        <v>81</v>
      </c>
    </row>
    <row r="291" spans="1:6" ht="12.75">
      <c r="A291" s="1" t="s">
        <v>92</v>
      </c>
      <c r="B291" s="1" t="s">
        <v>6</v>
      </c>
      <c r="C291">
        <v>10</v>
      </c>
      <c r="D291">
        <v>40</v>
      </c>
      <c r="E291" s="1" t="s">
        <v>8</v>
      </c>
      <c r="F291">
        <v>87</v>
      </c>
    </row>
    <row r="292" spans="1:6" ht="12.75">
      <c r="A292" s="1" t="s">
        <v>92</v>
      </c>
      <c r="B292" s="1" t="s">
        <v>6</v>
      </c>
      <c r="C292">
        <v>10</v>
      </c>
      <c r="D292">
        <v>57</v>
      </c>
      <c r="E292" s="1" t="s">
        <v>8</v>
      </c>
      <c r="F292">
        <v>89</v>
      </c>
    </row>
    <row r="293" spans="1:6" ht="12.75">
      <c r="A293" s="1" t="s">
        <v>92</v>
      </c>
      <c r="B293" s="1" t="s">
        <v>6</v>
      </c>
      <c r="C293">
        <v>12</v>
      </c>
      <c r="D293">
        <v>43</v>
      </c>
      <c r="E293" s="1" t="s">
        <v>8</v>
      </c>
      <c r="F293">
        <v>91</v>
      </c>
    </row>
    <row r="294" spans="1:6" ht="12.75">
      <c r="A294" s="1" t="s">
        <v>92</v>
      </c>
      <c r="B294" s="1" t="s">
        <v>6</v>
      </c>
      <c r="C294">
        <v>15</v>
      </c>
      <c r="D294">
        <v>43</v>
      </c>
      <c r="E294" s="1" t="s">
        <v>8</v>
      </c>
      <c r="F294">
        <v>92</v>
      </c>
    </row>
    <row r="295" spans="1:6" ht="12.75">
      <c r="A295" s="1" t="s">
        <v>92</v>
      </c>
      <c r="B295" s="1" t="s">
        <v>6</v>
      </c>
      <c r="C295">
        <v>25</v>
      </c>
      <c r="D295">
        <v>43</v>
      </c>
      <c r="E295" s="1" t="s">
        <v>8</v>
      </c>
      <c r="F295">
        <v>95</v>
      </c>
    </row>
    <row r="296" spans="1:6" ht="12.75">
      <c r="A296" s="1" t="s">
        <v>92</v>
      </c>
      <c r="B296" s="1" t="s">
        <v>6</v>
      </c>
      <c r="C296">
        <v>18</v>
      </c>
      <c r="D296">
        <v>40</v>
      </c>
      <c r="E296" s="1" t="s">
        <v>8</v>
      </c>
      <c r="F296">
        <v>95</v>
      </c>
    </row>
    <row r="297" spans="1:6" ht="12.75">
      <c r="A297" s="1" t="s">
        <v>92</v>
      </c>
      <c r="B297" s="1" t="s">
        <v>6</v>
      </c>
      <c r="C297">
        <v>30</v>
      </c>
      <c r="D297">
        <v>43</v>
      </c>
      <c r="E297" s="1" t="s">
        <v>8</v>
      </c>
      <c r="F297">
        <v>95</v>
      </c>
    </row>
    <row r="298" spans="1:6" ht="12.75">
      <c r="A298" s="1" t="s">
        <v>92</v>
      </c>
      <c r="B298" s="1" t="s">
        <v>6</v>
      </c>
      <c r="C298">
        <v>50</v>
      </c>
      <c r="D298">
        <v>46</v>
      </c>
      <c r="E298" s="1" t="s">
        <v>8</v>
      </c>
      <c r="F298">
        <v>96</v>
      </c>
    </row>
    <row r="299" spans="1:6" ht="12.75">
      <c r="A299" s="1" t="s">
        <v>93</v>
      </c>
      <c r="B299" s="1" t="s">
        <v>6</v>
      </c>
      <c r="C299">
        <v>12</v>
      </c>
      <c r="D299">
        <v>43</v>
      </c>
      <c r="E299" s="1"/>
      <c r="F299">
        <v>72</v>
      </c>
    </row>
    <row r="300" spans="1:6" ht="12.75">
      <c r="A300" s="1" t="s">
        <v>94</v>
      </c>
      <c r="B300" s="1" t="s">
        <v>6</v>
      </c>
      <c r="C300">
        <v>18</v>
      </c>
      <c r="D300">
        <v>58.5</v>
      </c>
      <c r="E300" s="1"/>
      <c r="F300">
        <v>74</v>
      </c>
    </row>
    <row r="301" spans="1:6" ht="12.75">
      <c r="A301" s="1" t="s">
        <v>94</v>
      </c>
      <c r="B301" s="1" t="s">
        <v>6</v>
      </c>
      <c r="C301">
        <v>22</v>
      </c>
      <c r="D301">
        <v>58.7</v>
      </c>
      <c r="E301" s="1"/>
      <c r="F301">
        <v>74</v>
      </c>
    </row>
    <row r="302" spans="1:6" ht="12.75">
      <c r="A302" s="1" t="s">
        <v>95</v>
      </c>
      <c r="B302" s="1" t="s">
        <v>6</v>
      </c>
      <c r="C302">
        <v>10</v>
      </c>
      <c r="D302">
        <v>40</v>
      </c>
      <c r="E302" s="1"/>
      <c r="F302">
        <v>75</v>
      </c>
    </row>
    <row r="303" spans="1:6" ht="12.75">
      <c r="A303" s="1" t="s">
        <v>95</v>
      </c>
      <c r="B303" s="1" t="s">
        <v>6</v>
      </c>
      <c r="C303">
        <v>12</v>
      </c>
      <c r="D303">
        <v>43</v>
      </c>
      <c r="E303" s="1"/>
      <c r="F303">
        <v>76</v>
      </c>
    </row>
    <row r="304" spans="1:6" ht="12.75">
      <c r="A304" s="1" t="s">
        <v>96</v>
      </c>
      <c r="B304" s="1" t="s">
        <v>6</v>
      </c>
      <c r="C304">
        <v>16</v>
      </c>
      <c r="D304">
        <v>43</v>
      </c>
      <c r="E304" s="1"/>
      <c r="F304">
        <v>81</v>
      </c>
    </row>
    <row r="305" spans="1:6" ht="12.75">
      <c r="A305" s="1" t="s">
        <v>96</v>
      </c>
      <c r="B305" s="1" t="s">
        <v>6</v>
      </c>
      <c r="C305">
        <f>97-80</f>
        <v>17</v>
      </c>
      <c r="D305">
        <v>63.1</v>
      </c>
      <c r="E305" s="1"/>
      <c r="F305">
        <v>85</v>
      </c>
    </row>
    <row r="306" spans="1:6" ht="12.75">
      <c r="A306" s="1" t="s">
        <v>96</v>
      </c>
      <c r="B306" s="1" t="s">
        <v>6</v>
      </c>
      <c r="C306">
        <v>22</v>
      </c>
      <c r="D306">
        <v>65.3</v>
      </c>
      <c r="E306" s="1"/>
      <c r="F306">
        <v>85</v>
      </c>
    </row>
    <row r="307" spans="1:6" ht="12.75">
      <c r="A307" s="1" t="s">
        <v>96</v>
      </c>
      <c r="B307" s="1" t="s">
        <v>6</v>
      </c>
      <c r="C307">
        <v>15</v>
      </c>
      <c r="D307">
        <v>40</v>
      </c>
      <c r="E307" s="1"/>
      <c r="F307">
        <v>82</v>
      </c>
    </row>
    <row r="308" spans="1:6" ht="12.75">
      <c r="A308" s="1" t="s">
        <v>96</v>
      </c>
      <c r="B308" s="1" t="s">
        <v>6</v>
      </c>
      <c r="C308">
        <v>9</v>
      </c>
      <c r="D308">
        <v>43</v>
      </c>
      <c r="E308" s="1" t="s">
        <v>8</v>
      </c>
      <c r="F308">
        <v>82</v>
      </c>
    </row>
    <row r="309" spans="1:6" ht="12.75">
      <c r="A309" s="1" t="s">
        <v>96</v>
      </c>
      <c r="B309" s="1" t="s">
        <v>6</v>
      </c>
      <c r="C309">
        <v>22</v>
      </c>
      <c r="D309">
        <v>57.7</v>
      </c>
      <c r="E309" s="1"/>
      <c r="F309">
        <v>82</v>
      </c>
    </row>
    <row r="310" spans="1:6" ht="12.75">
      <c r="A310" s="1" t="s">
        <v>96</v>
      </c>
      <c r="B310" s="1" t="s">
        <v>6</v>
      </c>
      <c r="C310">
        <v>19</v>
      </c>
      <c r="D310">
        <v>59.3</v>
      </c>
      <c r="E310" s="1"/>
      <c r="F310">
        <v>81</v>
      </c>
    </row>
    <row r="311" spans="1:6" ht="12.75">
      <c r="A311" s="1" t="s">
        <v>97</v>
      </c>
      <c r="B311" s="1" t="s">
        <v>6</v>
      </c>
      <c r="C311">
        <v>19</v>
      </c>
      <c r="D311">
        <v>61</v>
      </c>
      <c r="E311" s="1"/>
      <c r="F311">
        <v>68</v>
      </c>
    </row>
    <row r="312" spans="1:6" ht="12.75">
      <c r="A312" s="1" t="s">
        <v>97</v>
      </c>
      <c r="B312" s="1" t="s">
        <v>6</v>
      </c>
      <c r="C312">
        <v>23</v>
      </c>
      <c r="D312">
        <v>54.7</v>
      </c>
      <c r="E312" s="1"/>
      <c r="F312">
        <v>67</v>
      </c>
    </row>
    <row r="313" spans="1:6" ht="12.75">
      <c r="A313" s="1" t="s">
        <v>98</v>
      </c>
      <c r="B313" s="1" t="s">
        <v>6</v>
      </c>
      <c r="C313">
        <v>14</v>
      </c>
      <c r="D313">
        <v>43</v>
      </c>
      <c r="E313" s="1"/>
      <c r="F313">
        <v>79</v>
      </c>
    </row>
    <row r="314" spans="1:6" ht="12.75">
      <c r="A314" s="1" t="s">
        <v>99</v>
      </c>
      <c r="B314" s="1" t="s">
        <v>6</v>
      </c>
      <c r="C314">
        <v>12</v>
      </c>
      <c r="D314">
        <v>43</v>
      </c>
      <c r="E314" s="1"/>
      <c r="F314">
        <v>69</v>
      </c>
    </row>
    <row r="315" spans="1:6" ht="12.75">
      <c r="A315" s="1" t="s">
        <v>100</v>
      </c>
      <c r="B315" s="1" t="s">
        <v>12</v>
      </c>
      <c r="C315">
        <v>21</v>
      </c>
      <c r="D315">
        <v>58.4</v>
      </c>
      <c r="E315" s="1"/>
      <c r="F315">
        <v>83</v>
      </c>
    </row>
    <row r="316" spans="1:6" ht="12.75">
      <c r="A316" s="1" t="s">
        <v>100</v>
      </c>
      <c r="B316" s="1" t="s">
        <v>12</v>
      </c>
      <c r="C316">
        <v>20</v>
      </c>
      <c r="D316">
        <v>60.9</v>
      </c>
      <c r="E316" s="1"/>
      <c r="F316">
        <v>82</v>
      </c>
    </row>
    <row r="317" spans="1:6" ht="12.75">
      <c r="A317" s="1" t="s">
        <v>100</v>
      </c>
      <c r="B317" s="1" t="s">
        <v>12</v>
      </c>
      <c r="C317">
        <v>11</v>
      </c>
      <c r="D317">
        <v>64.1</v>
      </c>
      <c r="E317" s="1"/>
      <c r="F317">
        <v>79</v>
      </c>
    </row>
    <row r="318" spans="1:6" ht="12.75">
      <c r="A318" s="1" t="s">
        <v>100</v>
      </c>
      <c r="B318" s="1" t="s">
        <v>12</v>
      </c>
      <c r="C318">
        <v>23</v>
      </c>
      <c r="D318">
        <v>52.5</v>
      </c>
      <c r="E318" s="1"/>
      <c r="F318">
        <v>79</v>
      </c>
    </row>
    <row r="319" spans="1:6" ht="12.75">
      <c r="A319" s="1" t="s">
        <v>101</v>
      </c>
      <c r="B319" s="1" t="s">
        <v>6</v>
      </c>
      <c r="C319">
        <v>8</v>
      </c>
      <c r="D319">
        <v>40</v>
      </c>
      <c r="E319" s="1"/>
      <c r="F319">
        <v>78</v>
      </c>
    </row>
    <row r="320" spans="1:6" ht="12.75">
      <c r="A320" s="1" t="s">
        <v>101</v>
      </c>
      <c r="B320" s="1" t="s">
        <v>6</v>
      </c>
      <c r="C320">
        <v>12</v>
      </c>
      <c r="D320">
        <v>40</v>
      </c>
      <c r="E320" s="1"/>
      <c r="F320">
        <v>79</v>
      </c>
    </row>
    <row r="321" spans="1:6" ht="12.75">
      <c r="A321" s="1" t="s">
        <v>101</v>
      </c>
      <c r="B321" s="1" t="s">
        <v>6</v>
      </c>
      <c r="C321">
        <v>15</v>
      </c>
      <c r="D321">
        <v>60.6</v>
      </c>
      <c r="E321" s="1" t="s">
        <v>8</v>
      </c>
      <c r="F321">
        <v>80</v>
      </c>
    </row>
    <row r="322" spans="1:6" ht="12.75">
      <c r="A322" s="1" t="s">
        <v>102</v>
      </c>
      <c r="B322" s="1" t="s">
        <v>16</v>
      </c>
      <c r="C322">
        <v>8</v>
      </c>
      <c r="D322">
        <v>40</v>
      </c>
      <c r="E322" s="1"/>
      <c r="F322">
        <v>76</v>
      </c>
    </row>
    <row r="323" spans="1:6" ht="12.75">
      <c r="A323" s="1" t="s">
        <v>102</v>
      </c>
      <c r="B323" s="1" t="s">
        <v>16</v>
      </c>
      <c r="C323">
        <v>12</v>
      </c>
      <c r="D323">
        <v>43</v>
      </c>
      <c r="E323" s="1"/>
      <c r="F323">
        <v>77</v>
      </c>
    </row>
    <row r="324" spans="1:6" ht="12.75">
      <c r="A324" s="1" t="s">
        <v>102</v>
      </c>
      <c r="B324" s="1" t="s">
        <v>16</v>
      </c>
      <c r="C324">
        <v>15</v>
      </c>
      <c r="D324">
        <v>50</v>
      </c>
      <c r="E324" s="1"/>
      <c r="F324">
        <v>77</v>
      </c>
    </row>
    <row r="325" spans="1:6" ht="12.75">
      <c r="A325" s="1" t="s">
        <v>102</v>
      </c>
      <c r="B325" s="1" t="s">
        <v>16</v>
      </c>
      <c r="C325">
        <f>97-81</f>
        <v>16</v>
      </c>
      <c r="D325">
        <v>63.9</v>
      </c>
      <c r="E325" s="1"/>
      <c r="F325">
        <v>78</v>
      </c>
    </row>
    <row r="326" spans="1:6" ht="12.75">
      <c r="A326" s="1" t="s">
        <v>102</v>
      </c>
      <c r="B326" s="1" t="s">
        <v>16</v>
      </c>
      <c r="C326">
        <v>19</v>
      </c>
      <c r="D326">
        <v>60.2</v>
      </c>
      <c r="E326" s="1"/>
      <c r="F326">
        <v>81</v>
      </c>
    </row>
    <row r="327" spans="1:6" ht="12.75">
      <c r="A327" s="1" t="s">
        <v>103</v>
      </c>
      <c r="B327" s="1" t="s">
        <v>16</v>
      </c>
      <c r="C327">
        <v>19</v>
      </c>
      <c r="D327">
        <v>63.8</v>
      </c>
      <c r="E327" s="1"/>
      <c r="F327">
        <v>78</v>
      </c>
    </row>
    <row r="328" spans="1:6" ht="12.75">
      <c r="A328" s="1" t="s">
        <v>103</v>
      </c>
      <c r="B328" s="1" t="s">
        <v>16</v>
      </c>
      <c r="C328">
        <v>20</v>
      </c>
      <c r="D328">
        <v>62.7</v>
      </c>
      <c r="E328" s="1"/>
      <c r="F328">
        <v>79</v>
      </c>
    </row>
    <row r="329" spans="1:6" ht="12.75">
      <c r="A329" s="1" t="s">
        <v>103</v>
      </c>
      <c r="B329" s="1" t="s">
        <v>16</v>
      </c>
      <c r="C329">
        <v>10</v>
      </c>
      <c r="D329">
        <v>40</v>
      </c>
      <c r="E329" s="1"/>
      <c r="F329">
        <v>71</v>
      </c>
    </row>
    <row r="330" spans="1:6" ht="12.75">
      <c r="A330" s="1" t="s">
        <v>104</v>
      </c>
      <c r="B330" s="1" t="s">
        <v>6</v>
      </c>
      <c r="C330">
        <v>8</v>
      </c>
      <c r="D330">
        <v>40</v>
      </c>
      <c r="E330" s="1"/>
      <c r="F330">
        <v>76</v>
      </c>
    </row>
    <row r="331" spans="1:6" ht="12.75">
      <c r="A331" s="1" t="s">
        <v>104</v>
      </c>
      <c r="B331" s="1" t="s">
        <v>6</v>
      </c>
      <c r="C331">
        <v>10</v>
      </c>
      <c r="D331">
        <v>43</v>
      </c>
      <c r="E331" s="1"/>
      <c r="F331">
        <v>77</v>
      </c>
    </row>
    <row r="332" spans="1:6" ht="12.75">
      <c r="A332" s="1" t="s">
        <v>104</v>
      </c>
      <c r="B332" s="1" t="s">
        <v>6</v>
      </c>
      <c r="C332">
        <v>12</v>
      </c>
      <c r="D332">
        <v>40</v>
      </c>
      <c r="E332" s="1"/>
      <c r="F332">
        <v>76</v>
      </c>
    </row>
    <row r="333" spans="1:6" ht="12.75">
      <c r="A333" s="1" t="s">
        <v>104</v>
      </c>
      <c r="B333" s="1" t="s">
        <v>6</v>
      </c>
      <c r="C333">
        <v>10</v>
      </c>
      <c r="D333">
        <v>43</v>
      </c>
      <c r="E333" s="1"/>
      <c r="F333">
        <v>76</v>
      </c>
    </row>
    <row r="334" spans="1:6" ht="12.75">
      <c r="A334" s="1" t="s">
        <v>105</v>
      </c>
      <c r="B334" s="1" t="s">
        <v>6</v>
      </c>
      <c r="C334">
        <v>10</v>
      </c>
      <c r="D334">
        <v>43</v>
      </c>
      <c r="E334" s="1"/>
      <c r="F334">
        <v>78</v>
      </c>
    </row>
    <row r="335" spans="1:6" ht="12.75">
      <c r="A335" s="1" t="s">
        <v>106</v>
      </c>
      <c r="B335" s="1" t="s">
        <v>6</v>
      </c>
      <c r="C335">
        <v>10</v>
      </c>
      <c r="D335">
        <v>40</v>
      </c>
      <c r="E335" s="1"/>
      <c r="F335">
        <v>71</v>
      </c>
    </row>
    <row r="336" spans="1:6" ht="12.75">
      <c r="A336" s="1" t="s">
        <v>106</v>
      </c>
      <c r="B336" s="1" t="s">
        <v>6</v>
      </c>
      <c r="C336">
        <v>12</v>
      </c>
      <c r="D336">
        <v>43</v>
      </c>
      <c r="E336" s="1"/>
      <c r="F336">
        <v>71</v>
      </c>
    </row>
    <row r="337" spans="1:6" ht="12.75">
      <c r="A337" s="1" t="s">
        <v>106</v>
      </c>
      <c r="B337" s="1" t="s">
        <v>6</v>
      </c>
      <c r="C337">
        <v>21</v>
      </c>
      <c r="D337">
        <v>40</v>
      </c>
      <c r="E337" s="1"/>
      <c r="F337">
        <v>76</v>
      </c>
    </row>
    <row r="338" spans="1:6" ht="12.75">
      <c r="A338" s="1" t="s">
        <v>107</v>
      </c>
      <c r="B338" s="1" t="s">
        <v>122</v>
      </c>
      <c r="C338">
        <v>10</v>
      </c>
      <c r="D338">
        <v>40</v>
      </c>
      <c r="E338" s="1" t="s">
        <v>108</v>
      </c>
      <c r="F338">
        <v>88</v>
      </c>
    </row>
    <row r="339" spans="1:6" ht="12.75">
      <c r="A339" s="1" t="s">
        <v>107</v>
      </c>
      <c r="B339" s="1" t="s">
        <v>122</v>
      </c>
      <c r="C339">
        <v>12</v>
      </c>
      <c r="D339">
        <v>46</v>
      </c>
      <c r="E339" s="1"/>
      <c r="F339">
        <v>84</v>
      </c>
    </row>
    <row r="340" spans="1:6" ht="12.75">
      <c r="A340" s="1" t="s">
        <v>107</v>
      </c>
      <c r="B340" s="1" t="s">
        <v>122</v>
      </c>
      <c r="C340">
        <v>21</v>
      </c>
      <c r="D340">
        <v>46</v>
      </c>
      <c r="E340" s="1"/>
      <c r="F340">
        <v>87</v>
      </c>
    </row>
    <row r="341" spans="1:6" ht="12.75">
      <c r="A341" s="1" t="s">
        <v>107</v>
      </c>
      <c r="B341" s="1" t="s">
        <v>122</v>
      </c>
      <c r="C341">
        <v>25</v>
      </c>
      <c r="D341">
        <v>46</v>
      </c>
      <c r="E341" s="1"/>
      <c r="F341">
        <v>95</v>
      </c>
    </row>
    <row r="342" spans="1:6" ht="12.75">
      <c r="A342" s="1" t="s">
        <v>107</v>
      </c>
      <c r="B342" s="1" t="s">
        <v>122</v>
      </c>
      <c r="C342">
        <v>32</v>
      </c>
      <c r="D342">
        <v>59.54</v>
      </c>
      <c r="E342" s="1"/>
      <c r="F342">
        <v>94</v>
      </c>
    </row>
    <row r="343" spans="1:6" ht="12.75">
      <c r="A343" s="1" t="s">
        <v>109</v>
      </c>
      <c r="B343" s="1" t="s">
        <v>6</v>
      </c>
      <c r="C343">
        <v>12</v>
      </c>
      <c r="D343">
        <v>43</v>
      </c>
      <c r="E343" s="1"/>
      <c r="F343">
        <v>80</v>
      </c>
    </row>
    <row r="344" spans="1:6" ht="12.75">
      <c r="A344" s="1" t="s">
        <v>109</v>
      </c>
      <c r="B344" s="1" t="s">
        <v>6</v>
      </c>
      <c r="C344">
        <v>21</v>
      </c>
      <c r="D344">
        <v>40</v>
      </c>
      <c r="E344" s="1"/>
      <c r="F344">
        <v>80</v>
      </c>
    </row>
    <row r="345" spans="1:6" ht="12.75">
      <c r="A345" s="1" t="s">
        <v>110</v>
      </c>
      <c r="B345" s="1" t="s">
        <v>6</v>
      </c>
      <c r="C345">
        <v>12</v>
      </c>
      <c r="D345">
        <v>43</v>
      </c>
      <c r="E345" s="1"/>
      <c r="F345">
        <v>71</v>
      </c>
    </row>
    <row r="346" spans="1:6" ht="12.75">
      <c r="A346" s="1" t="s">
        <v>111</v>
      </c>
      <c r="B346" s="1" t="s">
        <v>6</v>
      </c>
      <c r="C346">
        <v>10</v>
      </c>
      <c r="D346">
        <v>45.8</v>
      </c>
      <c r="E346" s="1"/>
      <c r="F346">
        <v>90</v>
      </c>
    </row>
    <row r="347" spans="1:6" ht="12.75">
      <c r="A347" s="1" t="s">
        <v>112</v>
      </c>
      <c r="B347" s="1" t="s">
        <v>6</v>
      </c>
      <c r="C347">
        <v>8</v>
      </c>
      <c r="D347">
        <v>40</v>
      </c>
      <c r="E347" s="1"/>
      <c r="F347">
        <v>75</v>
      </c>
    </row>
    <row r="348" spans="1:6" ht="12.75">
      <c r="A348" s="1" t="s">
        <v>112</v>
      </c>
      <c r="B348" s="1" t="s">
        <v>6</v>
      </c>
      <c r="C348">
        <v>13</v>
      </c>
      <c r="D348">
        <v>61.5</v>
      </c>
      <c r="E348" s="1"/>
      <c r="F348">
        <v>77</v>
      </c>
    </row>
    <row r="349" spans="1:6" ht="12.75">
      <c r="A349" s="1" t="s">
        <v>112</v>
      </c>
      <c r="B349" s="1" t="s">
        <v>6</v>
      </c>
      <c r="C349">
        <v>27</v>
      </c>
      <c r="D349">
        <v>49.5</v>
      </c>
      <c r="E349" s="1"/>
      <c r="F349">
        <v>76</v>
      </c>
    </row>
    <row r="350" spans="1:6" ht="12.75">
      <c r="A350" s="1" t="s">
        <v>113</v>
      </c>
      <c r="B350" s="1" t="s">
        <v>6</v>
      </c>
      <c r="C350">
        <v>12</v>
      </c>
      <c r="D350">
        <v>40</v>
      </c>
      <c r="E350" s="1"/>
      <c r="F350">
        <v>76</v>
      </c>
    </row>
    <row r="351" spans="1:6" ht="12.75">
      <c r="A351" s="1" t="s">
        <v>113</v>
      </c>
      <c r="B351" s="1" t="s">
        <v>6</v>
      </c>
      <c r="C351">
        <v>22</v>
      </c>
      <c r="D351">
        <v>45</v>
      </c>
      <c r="E351" s="1"/>
      <c r="F351">
        <v>77</v>
      </c>
    </row>
    <row r="352" spans="1:6" ht="12.75">
      <c r="A352" s="1" t="s">
        <v>113</v>
      </c>
      <c r="B352" s="1" t="s">
        <v>6</v>
      </c>
      <c r="C352">
        <v>24</v>
      </c>
      <c r="D352">
        <v>45</v>
      </c>
      <c r="E352" s="1"/>
      <c r="F352">
        <v>78</v>
      </c>
    </row>
    <row r="353" spans="1:6" ht="12.75">
      <c r="A353" s="1" t="s">
        <v>113</v>
      </c>
      <c r="B353" s="1" t="s">
        <v>6</v>
      </c>
      <c r="C353">
        <f>97-88</f>
        <v>9</v>
      </c>
      <c r="D353">
        <v>58.9</v>
      </c>
      <c r="E353" s="1"/>
      <c r="F353">
        <v>77</v>
      </c>
    </row>
    <row r="354" spans="1:6" ht="12.75">
      <c r="A354" s="1" t="s">
        <v>114</v>
      </c>
      <c r="B354" s="1" t="s">
        <v>6</v>
      </c>
      <c r="C354">
        <v>10</v>
      </c>
      <c r="D354">
        <v>43</v>
      </c>
      <c r="E354" s="1"/>
      <c r="F354">
        <v>74</v>
      </c>
    </row>
    <row r="355" spans="1:6" ht="12.75">
      <c r="A355" s="1" t="s">
        <v>114</v>
      </c>
      <c r="B355" s="1" t="s">
        <v>6</v>
      </c>
      <c r="C355">
        <v>23</v>
      </c>
      <c r="D355">
        <v>57.1</v>
      </c>
      <c r="E355" s="1"/>
      <c r="F355">
        <v>76</v>
      </c>
    </row>
    <row r="356" spans="1:6" ht="12.75">
      <c r="A356" s="1" t="s">
        <v>114</v>
      </c>
      <c r="B356" s="1" t="s">
        <v>6</v>
      </c>
      <c r="C356">
        <v>23</v>
      </c>
      <c r="D356">
        <v>64.95</v>
      </c>
      <c r="E356" s="1"/>
      <c r="F356">
        <v>75</v>
      </c>
    </row>
    <row r="357" spans="1:6" ht="12.75">
      <c r="A357" s="1" t="s">
        <v>114</v>
      </c>
      <c r="B357" s="1" t="s">
        <v>6</v>
      </c>
      <c r="C357">
        <v>24</v>
      </c>
      <c r="D357">
        <v>56.6</v>
      </c>
      <c r="E357" s="1"/>
      <c r="F357">
        <v>75</v>
      </c>
    </row>
    <row r="358" spans="1:6" ht="12.75">
      <c r="A358" s="1" t="s">
        <v>115</v>
      </c>
      <c r="B358" s="1" t="s">
        <v>6</v>
      </c>
      <c r="C358">
        <v>10</v>
      </c>
      <c r="D358">
        <v>40</v>
      </c>
      <c r="E358" s="1"/>
      <c r="F358">
        <v>69</v>
      </c>
    </row>
    <row r="359" spans="1:6" ht="12.75">
      <c r="A359" s="1" t="s">
        <v>116</v>
      </c>
      <c r="B359" s="1" t="s">
        <v>6</v>
      </c>
      <c r="C359">
        <v>10</v>
      </c>
      <c r="D359">
        <v>40</v>
      </c>
      <c r="E359" s="1"/>
      <c r="F359">
        <v>75</v>
      </c>
    </row>
    <row r="360" spans="1:6" ht="12.75">
      <c r="A360" s="1" t="s">
        <v>116</v>
      </c>
      <c r="B360" s="1" t="s">
        <v>6</v>
      </c>
      <c r="C360">
        <v>12</v>
      </c>
      <c r="D360">
        <v>43</v>
      </c>
      <c r="E360" s="1"/>
      <c r="F360">
        <v>76</v>
      </c>
    </row>
    <row r="361" spans="1:6" ht="12.75">
      <c r="A361" s="1" t="s">
        <v>116</v>
      </c>
      <c r="B361" s="1" t="s">
        <v>6</v>
      </c>
      <c r="C361">
        <v>30</v>
      </c>
      <c r="D361">
        <v>43</v>
      </c>
      <c r="E361" s="1"/>
      <c r="F361">
        <v>79</v>
      </c>
    </row>
    <row r="362" spans="1:6" ht="12.75">
      <c r="A362" s="1" t="s">
        <v>117</v>
      </c>
      <c r="B362" s="1" t="s">
        <v>6</v>
      </c>
      <c r="C362">
        <v>10</v>
      </c>
      <c r="D362">
        <v>40</v>
      </c>
      <c r="E362" s="1"/>
      <c r="F362">
        <v>77</v>
      </c>
    </row>
    <row r="363" spans="1:6" ht="12.75">
      <c r="A363" s="1" t="s">
        <v>118</v>
      </c>
      <c r="B363" s="1" t="s">
        <v>6</v>
      </c>
      <c r="C363">
        <v>10</v>
      </c>
      <c r="D363">
        <v>40</v>
      </c>
      <c r="E363" s="1"/>
      <c r="F363">
        <v>76</v>
      </c>
    </row>
    <row r="364" spans="1:6" ht="12.75">
      <c r="A364" s="1" t="s">
        <v>119</v>
      </c>
      <c r="B364" s="1" t="s">
        <v>6</v>
      </c>
      <c r="C364">
        <v>10</v>
      </c>
      <c r="D364">
        <v>40</v>
      </c>
      <c r="E364" s="1"/>
      <c r="F364">
        <v>76</v>
      </c>
    </row>
    <row r="365" spans="1:6" ht="12.75">
      <c r="A365" s="1" t="s">
        <v>119</v>
      </c>
      <c r="B365" s="1" t="s">
        <v>6</v>
      </c>
      <c r="C365">
        <v>27</v>
      </c>
      <c r="D365">
        <v>45</v>
      </c>
      <c r="E365" s="1"/>
      <c r="F365">
        <v>77</v>
      </c>
    </row>
    <row r="366" spans="1:6" ht="12.75">
      <c r="A366" s="1" t="s">
        <v>119</v>
      </c>
      <c r="B366" s="1" t="s">
        <v>6</v>
      </c>
      <c r="C366">
        <v>30</v>
      </c>
      <c r="D366">
        <v>45</v>
      </c>
      <c r="E366" s="1"/>
      <c r="F366">
        <v>77</v>
      </c>
    </row>
    <row r="367" spans="1:6" ht="12.75">
      <c r="A367" s="1" t="s">
        <v>119</v>
      </c>
      <c r="B367" s="1" t="s">
        <v>6</v>
      </c>
      <c r="C367">
        <v>22</v>
      </c>
      <c r="D367">
        <v>53.5</v>
      </c>
      <c r="E367" s="1"/>
      <c r="F367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V. Bilenas</dc:creator>
  <cp:keywords/>
  <dc:description/>
  <cp:lastModifiedBy>Jonas Bilenas</cp:lastModifiedBy>
  <dcterms:created xsi:type="dcterms:W3CDTF">2007-08-01T21:23:00Z</dcterms:created>
  <dcterms:modified xsi:type="dcterms:W3CDTF">2019-10-08T20:47:27Z</dcterms:modified>
  <cp:category/>
  <cp:version/>
  <cp:contentType/>
  <cp:contentStatus/>
</cp:coreProperties>
</file>